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43" i="1" l="1"/>
  <c r="K307" i="1" l="1"/>
  <c r="P264" i="1" l="1"/>
  <c r="S238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3" i="1"/>
  <c r="R64" i="1"/>
  <c r="R65" i="1"/>
  <c r="R66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7" i="1"/>
  <c r="R178" i="1"/>
  <c r="R179" i="1"/>
  <c r="R180" i="1"/>
  <c r="R181" i="1"/>
  <c r="R182" i="1"/>
  <c r="R183" i="1"/>
  <c r="R184" i="1"/>
  <c r="R185" i="1"/>
  <c r="R186" i="1"/>
  <c r="R187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2" i="1"/>
  <c r="R293" i="1"/>
  <c r="R294" i="1"/>
  <c r="R295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Q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1" i="1"/>
  <c r="Q34" i="1"/>
  <c r="Q35" i="1"/>
  <c r="Q36" i="1"/>
  <c r="Q37" i="1"/>
  <c r="Q39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8" i="1"/>
  <c r="Q59" i="1"/>
  <c r="Q60" i="1"/>
  <c r="Q61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3" i="1"/>
  <c r="Q114" i="1"/>
  <c r="Q115" i="1"/>
  <c r="Q116" i="1"/>
  <c r="Q117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7" i="1"/>
  <c r="Q178" i="1"/>
  <c r="Q179" i="1"/>
  <c r="Q180" i="1"/>
  <c r="Q181" i="1"/>
  <c r="Q182" i="1"/>
  <c r="Q183" i="1"/>
  <c r="Q185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2" i="1"/>
  <c r="Q233" i="1"/>
  <c r="Q234" i="1"/>
  <c r="Q235" i="1"/>
  <c r="Q236" i="1"/>
  <c r="Q237" i="1"/>
  <c r="Q239" i="1"/>
  <c r="Q240" i="1"/>
  <c r="Q241" i="1"/>
  <c r="Q242" i="1"/>
  <c r="Q244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5" i="1"/>
  <c r="Q266" i="1"/>
  <c r="Q267" i="1"/>
  <c r="Q268" i="1"/>
  <c r="Q269" i="1"/>
  <c r="Q270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4" i="1"/>
  <c r="Q305" i="1"/>
  <c r="Q306" i="1"/>
  <c r="Q308" i="1"/>
  <c r="Q309" i="1"/>
  <c r="Q310" i="1"/>
  <c r="Q312" i="1"/>
  <c r="Q316" i="1"/>
  <c r="Q317" i="1"/>
  <c r="Q318" i="1"/>
  <c r="Q320" i="1"/>
  <c r="Q321" i="1"/>
  <c r="Q322" i="1"/>
  <c r="Q323" i="1"/>
  <c r="Q324" i="1"/>
  <c r="Q325" i="1"/>
  <c r="Q326" i="1"/>
  <c r="Q327" i="1"/>
  <c r="S7" i="1"/>
  <c r="R7" i="1"/>
  <c r="Q7" i="1"/>
  <c r="N303" i="1"/>
  <c r="N302" i="1"/>
  <c r="N231" i="1"/>
  <c r="N57" i="1"/>
  <c r="N38" i="1"/>
  <c r="Q38" i="1" s="1"/>
  <c r="N33" i="1"/>
  <c r="Q33" i="1" s="1"/>
  <c r="N32" i="1"/>
  <c r="Q32" i="1" s="1"/>
  <c r="N30" i="1"/>
  <c r="Q30" i="1" s="1"/>
  <c r="K319" i="1" l="1"/>
  <c r="Q319" i="1" s="1"/>
  <c r="K315" i="1"/>
  <c r="K314" i="1"/>
  <c r="Q314" i="1" s="1"/>
  <c r="K313" i="1"/>
  <c r="Q313" i="1" s="1"/>
  <c r="K311" i="1"/>
  <c r="K303" i="1"/>
  <c r="K302" i="1"/>
  <c r="L296" i="1"/>
  <c r="R296" i="1" s="1"/>
  <c r="L291" i="1"/>
  <c r="R291" i="1" s="1"/>
  <c r="K271" i="1"/>
  <c r="Q271" i="1" s="1"/>
  <c r="K264" i="1"/>
  <c r="L245" i="1"/>
  <c r="K243" i="1"/>
  <c r="K238" i="1"/>
  <c r="K231" i="1"/>
  <c r="Q231" i="1" s="1"/>
  <c r="K230" i="1"/>
  <c r="Q230" i="1" s="1"/>
  <c r="L223" i="1"/>
  <c r="R223" i="1" s="1"/>
  <c r="L188" i="1"/>
  <c r="R188" i="1" s="1"/>
  <c r="K187" i="1"/>
  <c r="Q187" i="1" s="1"/>
  <c r="K186" i="1"/>
  <c r="Q186" i="1" s="1"/>
  <c r="K184" i="1"/>
  <c r="Q184" i="1" s="1"/>
  <c r="L176" i="1"/>
  <c r="R176" i="1" s="1"/>
  <c r="K147" i="1"/>
  <c r="Q147" i="1" s="1"/>
  <c r="K118" i="1"/>
  <c r="K112" i="1"/>
  <c r="Q112" i="1" s="1"/>
  <c r="L67" i="1"/>
  <c r="R67" i="1" s="1"/>
  <c r="K62" i="1"/>
  <c r="Q62" i="1" s="1"/>
  <c r="K57" i="1"/>
  <c r="K53" i="1"/>
  <c r="Q53" i="1" s="1"/>
  <c r="K41" i="1"/>
  <c r="Q41" i="1" s="1"/>
  <c r="K40" i="1"/>
  <c r="Q40" i="1" s="1"/>
  <c r="L38" i="1"/>
  <c r="R38" i="1" s="1"/>
  <c r="L33" i="1"/>
  <c r="R33" i="1" s="1"/>
  <c r="K23" i="1"/>
  <c r="Q23" i="1" s="1"/>
  <c r="K9" i="1"/>
  <c r="K245" i="1" l="1"/>
  <c r="R245" i="1"/>
  <c r="H315" i="1"/>
  <c r="Q315" i="1" s="1"/>
  <c r="H311" i="1"/>
  <c r="Q311" i="1" s="1"/>
  <c r="H307" i="1"/>
  <c r="Q307" i="1" s="1"/>
  <c r="H303" i="1"/>
  <c r="Q303" i="1" s="1"/>
  <c r="H302" i="1"/>
  <c r="Q302" i="1" s="1"/>
  <c r="H264" i="1"/>
  <c r="Q264" i="1" s="1"/>
  <c r="H245" i="1"/>
  <c r="Q245" i="1" s="1"/>
  <c r="H243" i="1"/>
  <c r="Q243" i="1" s="1"/>
  <c r="H238" i="1"/>
  <c r="Q238" i="1" s="1"/>
  <c r="H176" i="1"/>
  <c r="Q176" i="1" s="1"/>
  <c r="H118" i="1"/>
  <c r="Q118" i="1" s="1"/>
  <c r="I62" i="1"/>
  <c r="R62" i="1" s="1"/>
  <c r="H57" i="1"/>
  <c r="Q57" i="1" s="1"/>
  <c r="H9" i="1"/>
  <c r="Q9" i="1" s="1"/>
</calcChain>
</file>

<file path=xl/sharedStrings.xml><?xml version="1.0" encoding="utf-8"?>
<sst xmlns="http://schemas.openxmlformats.org/spreadsheetml/2006/main" count="350" uniqueCount="334">
  <si>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</si>
  <si>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</si>
  <si>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</si>
  <si>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</si>
  <si>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</si>
  <si>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</si>
  <si>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</si>
  <si>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</si>
  <si>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</si>
  <si>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</si>
  <si>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</si>
  <si>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</si>
  <si>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</si>
  <si>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</si>
  <si>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</si>
  <si>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</si>
  <si>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</si>
  <si>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</si>
  <si>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</si>
  <si>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</si>
  <si>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</si>
  <si>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</si>
  <si>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</si>
  <si>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</si>
  <si>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</si>
  <si>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</si>
  <si>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</si>
  <si>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</si>
  <si>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</si>
  <si>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</si>
  <si>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</si>
  <si>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</si>
  <si>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</si>
  <si>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</si>
  <si>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</si>
  <si>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</si>
  <si>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</si>
  <si>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</si>
  <si>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</si>
  <si>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</si>
  <si>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</si>
  <si>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</si>
  <si>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</si>
  <si>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</si>
  <si>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</si>
  <si>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</si>
  <si>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</si>
  <si>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</si>
  <si>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</si>
  <si>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</si>
  <si>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</si>
  <si>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</si>
  <si>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</si>
  <si>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</si>
  <si>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</si>
  <si>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</si>
  <si>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</si>
  <si>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</si>
  <si>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</si>
  <si>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</si>
  <si>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</si>
  <si>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</si>
  <si>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</si>
  <si>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</si>
  <si>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</si>
  <si>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</si>
  <si>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</si>
  <si>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</si>
  <si>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</si>
  <si>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</si>
  <si>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</si>
  <si>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</si>
  <si>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</si>
  <si>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</si>
  <si>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</si>
  <si>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</si>
  <si>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</si>
  <si>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</si>
  <si>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</si>
  <si>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</si>
  <si>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</si>
  <si>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</si>
  <si>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</si>
  <si>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</si>
  <si>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</si>
  <si>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</si>
  <si>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</si>
  <si>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</si>
  <si>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</si>
  <si>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</si>
  <si>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</si>
  <si>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</si>
  <si>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</si>
  <si>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</si>
  <si>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</si>
  <si>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</si>
  <si>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</si>
  <si>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</si>
  <si>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</si>
  <si>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</si>
  <si>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</si>
  <si>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</si>
  <si>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</si>
  <si>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</si>
  <si>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</si>
  <si>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</si>
  <si>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</si>
  <si>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</si>
  <si>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</si>
  <si>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</si>
  <si>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</si>
  <si>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</si>
  <si>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</si>
  <si>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</si>
  <si>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</si>
  <si>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</si>
  <si>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</si>
  <si>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</si>
  <si>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</si>
  <si>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</si>
  <si>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</si>
  <si>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</si>
  <si>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</si>
  <si>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</si>
  <si>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</si>
  <si>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</si>
  <si>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</si>
  <si>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</si>
  <si>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</si>
  <si>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</si>
  <si>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</si>
  <si>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</si>
  <si>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</si>
  <si>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</si>
  <si>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</si>
  <si>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</si>
  <si>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</si>
  <si>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</si>
  <si>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</si>
  <si>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</si>
  <si>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</si>
  <si>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</si>
  <si>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</si>
  <si>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</si>
  <si>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</si>
  <si>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</si>
  <si>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</si>
  <si>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</si>
  <si>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</si>
  <si>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</si>
  <si>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</si>
  <si>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</si>
  <si>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</si>
  <si>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</si>
  <si>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</si>
  <si>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</si>
  <si>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</si>
  <si>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</si>
  <si>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</si>
  <si>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</si>
  <si>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</si>
  <si>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</si>
  <si>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</si>
  <si>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</si>
  <si>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</si>
  <si>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</si>
  <si>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</si>
  <si>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</si>
  <si>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</si>
  <si>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</si>
  <si>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</si>
  <si>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</si>
  <si>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</si>
  <si>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</si>
  <si>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</si>
  <si>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</si>
  <si>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</si>
  <si>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</si>
  <si>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</si>
  <si>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</si>
  <si>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</si>
  <si>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</si>
  <si>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</si>
  <si>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</si>
  <si>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</si>
  <si>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</si>
  <si>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</si>
  <si>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</si>
  <si>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</si>
  <si>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</si>
  <si>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</si>
  <si>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</si>
  <si>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</si>
  <si>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</si>
  <si>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</si>
  <si>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</si>
  <si>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</si>
  <si>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</si>
  <si>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</si>
  <si>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</si>
  <si>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</si>
  <si>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</si>
  <si>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</si>
  <si>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</si>
  <si>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</si>
  <si>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</si>
  <si>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</si>
  <si>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</si>
  <si>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</si>
  <si>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</si>
  <si>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</si>
  <si>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</si>
  <si>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</si>
  <si>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</si>
  <si>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</si>
  <si>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</si>
  <si>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</si>
  <si>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</si>
  <si>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</si>
  <si>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</si>
  <si>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</si>
  <si>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</si>
  <si>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</si>
  <si>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</si>
  <si>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</si>
  <si>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</si>
  <si>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</si>
  <si>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</si>
  <si>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</si>
  <si>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</si>
  <si>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</si>
  <si>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</si>
  <si>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</si>
  <si>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</si>
  <si>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</si>
  <si>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</si>
  <si>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</si>
  <si>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</si>
  <si>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</si>
  <si>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</si>
  <si>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</si>
  <si>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</si>
  <si>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</si>
  <si>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</si>
  <si>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</si>
  <si>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</si>
  <si>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</si>
  <si>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</si>
  <si>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</si>
  <si>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</si>
  <si>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</si>
  <si>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</si>
  <si>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</si>
  <si>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</si>
  <si>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</si>
  <si>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</si>
  <si>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</si>
  <si>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</si>
  <si>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</si>
  <si>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</si>
  <si>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</si>
  <si>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</si>
  <si>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</si>
  <si>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</si>
  <si>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</si>
  <si>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</si>
  <si>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</si>
  <si>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</si>
  <si>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</si>
  <si>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</si>
  <si>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</si>
  <si>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</si>
  <si>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</si>
  <si>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</si>
  <si>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</si>
  <si>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</si>
  <si>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</si>
  <si>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</si>
  <si>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</si>
  <si>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</si>
  <si>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</si>
  <si>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</si>
  <si>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</si>
  <si>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</si>
  <si>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</si>
  <si>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</si>
  <si>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</si>
  <si>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</si>
  <si>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</si>
  <si>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</si>
  <si>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</si>
  <si>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</si>
  <si>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</si>
  <si>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</si>
  <si>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</si>
  <si>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</si>
  <si>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</si>
  <si>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</si>
  <si>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</si>
  <si>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</si>
  <si>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</si>
  <si>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</si>
  <si>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</si>
  <si>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</si>
  <si>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</si>
  <si>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</si>
  <si>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</si>
  <si>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</si>
  <si>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</si>
  <si>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</si>
  <si>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</si>
  <si>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</si>
  <si>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</si>
  <si>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</si>
  <si>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</si>
  <si>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</si>
  <si>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</si>
  <si>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</si>
  <si>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</si>
  <si>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</si>
  <si>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</si>
  <si>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</si>
  <si>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</si>
  <si>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</si>
  <si>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</si>
  <si>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Январь</t>
  </si>
  <si>
    <t>Февраль</t>
  </si>
  <si>
    <t>Март</t>
  </si>
  <si>
    <t>Апрель</t>
  </si>
  <si>
    <t>Расчет тепла по приборам учета за первое полугодие</t>
  </si>
  <si>
    <t>Жилые</t>
  </si>
  <si>
    <t>Нежилые</t>
  </si>
  <si>
    <t>Итого за 1 полугодие</t>
  </si>
  <si>
    <t>Тариф   1 полуг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</si>
</sst>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\ _₽"/>
  </numFmts>
  <fonts count="9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 applyAlignment="1"/>
    <xf numFmtId="0" fontId="1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" fontId="7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right" vertical="center"/>
    </xf>
    <xf numFmtId="164" fontId="7" fillId="0" borderId="18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abSelected="1" view="pageBreakPreview" zoomScale="60" zoomScaleNormal="80" workbookViewId="0">
      <pane xSplit="3" ySplit="6" topLeftCell="D236" activePane="bottomRight" state="frozen"/>
      <selection pane="topRight" activeCell="D1" sqref="D1"/>
      <selection pane="bottomLeft" activeCell="A7" sqref="A7"/>
      <selection pane="bottomRight" activeCell="G244" sqref="G244"/>
    </sheetView>
  </sheetViews>
  <sheetFormatPr defaultRowHeight="14.25" x14ac:dyDescent="0.2"/>
  <cols>
    <col min="1" max="1" width="9" customWidth="1"/>
    <col min="2" max="2" width="4.83203125" customWidth="1"/>
    <col min="3" max="3" width="39.1640625" customWidth="1"/>
    <col min="4" max="4" width="15" customWidth="1"/>
    <col min="5" max="5" width="15.83203125" style="7" customWidth="1"/>
    <col min="6" max="7" width="15.83203125" style="2" customWidth="1"/>
    <col min="8" max="8" width="15.83203125" style="7" customWidth="1"/>
    <col min="9" max="10" width="15.83203125" customWidth="1"/>
    <col min="11" max="11" width="15.83203125" style="7" customWidth="1"/>
    <col min="12" max="13" width="15.83203125" customWidth="1"/>
    <col min="14" max="14" width="15.83203125" style="7" customWidth="1"/>
    <col min="15" max="16" width="15.83203125" customWidth="1"/>
    <col min="17" max="17" width="15.83203125" style="7" customWidth="1"/>
    <col min="18" max="19" width="15.83203125" customWidth="1"/>
    <col min="20" max="244" width="10.33203125" customWidth="1"/>
  </cols>
  <sheetData>
    <row r="1" spans="1:19" x14ac:dyDescent="0.2">
      <c r="B1" s="47" t="s">
        <v>329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9" ht="18" customHeight="1" x14ac:dyDescent="0.2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ht="16.5" thickBot="1" x14ac:dyDescent="0.3">
      <c r="A3" s="1"/>
    </row>
    <row r="4" spans="1:19" ht="18" customHeight="1" thickBot="1" x14ac:dyDescent="0.25">
      <c r="E4" s="43" t="s">
        <v>325</v>
      </c>
      <c r="F4" s="44"/>
      <c r="G4" s="45"/>
      <c r="H4" s="43" t="s">
        <v>326</v>
      </c>
      <c r="I4" s="44"/>
      <c r="J4" s="45"/>
      <c r="K4" s="43" t="s">
        <v>327</v>
      </c>
      <c r="L4" s="44"/>
      <c r="M4" s="45"/>
      <c r="N4" s="43" t="s">
        <v>328</v>
      </c>
      <c r="O4" s="44"/>
      <c r="P4" s="45"/>
      <c r="Q4" s="43" t="s">
        <v>332</v>
      </c>
      <c r="R4" s="44"/>
      <c r="S4" s="45"/>
    </row>
    <row r="5" spans="1:19" ht="24.75" customHeight="1" thickBot="1" x14ac:dyDescent="0.25">
      <c r="A5" s="55" t="s">
        <v>0</v>
      </c>
      <c r="B5" s="48" t="s">
        <v>1</v>
      </c>
      <c r="C5" s="48"/>
      <c r="D5" s="49" t="s">
        <v>333</v>
      </c>
      <c r="E5" s="46" t="s">
        <v>2</v>
      </c>
      <c r="F5" s="46"/>
      <c r="G5" s="46"/>
      <c r="H5" s="46" t="s">
        <v>2</v>
      </c>
      <c r="I5" s="46"/>
      <c r="J5" s="46"/>
      <c r="K5" s="46" t="s">
        <v>2</v>
      </c>
      <c r="L5" s="46"/>
      <c r="M5" s="46"/>
      <c r="N5" s="46" t="s">
        <v>2</v>
      </c>
      <c r="O5" s="46"/>
      <c r="P5" s="46"/>
      <c r="Q5" s="46" t="s">
        <v>2</v>
      </c>
      <c r="R5" s="46"/>
      <c r="S5" s="46"/>
    </row>
    <row r="6" spans="1:19" ht="54" customHeight="1" thickBot="1" x14ac:dyDescent="0.25">
      <c r="A6" s="56"/>
      <c r="B6" s="48"/>
      <c r="C6" s="48"/>
      <c r="D6" s="50"/>
      <c r="E6" s="4" t="s">
        <v>3</v>
      </c>
      <c r="F6" s="3" t="s">
        <v>330</v>
      </c>
      <c r="G6" s="3" t="s">
        <v>331</v>
      </c>
      <c r="H6" s="4" t="s">
        <v>3</v>
      </c>
      <c r="I6" s="5" t="s">
        <v>330</v>
      </c>
      <c r="J6" s="5" t="s">
        <v>331</v>
      </c>
      <c r="K6" s="4" t="s">
        <v>3</v>
      </c>
      <c r="L6" s="5" t="s">
        <v>330</v>
      </c>
      <c r="M6" s="5" t="s">
        <v>331</v>
      </c>
      <c r="N6" s="4" t="s">
        <v>3</v>
      </c>
      <c r="O6" s="5" t="s">
        <v>330</v>
      </c>
      <c r="P6" s="5" t="s">
        <v>331</v>
      </c>
      <c r="Q6" s="8" t="s">
        <v>3</v>
      </c>
      <c r="R6" s="6" t="s">
        <v>330</v>
      </c>
      <c r="S6" s="6" t="s">
        <v>331</v>
      </c>
    </row>
    <row r="7" spans="1:19" s="9" customFormat="1" ht="20.100000000000001" customHeight="1" x14ac:dyDescent="0.2">
      <c r="A7" s="14">
        <v>1</v>
      </c>
      <c r="B7" s="57" t="s">
        <v>4</v>
      </c>
      <c r="C7" s="58"/>
      <c r="D7" s="40">
        <v>1700.05</v>
      </c>
      <c r="E7" s="18">
        <v>65.607699999999994</v>
      </c>
      <c r="F7" s="28">
        <v>65.607699999999994</v>
      </c>
      <c r="G7" s="29">
        <v>0</v>
      </c>
      <c r="H7" s="20">
        <v>62.002800000000001</v>
      </c>
      <c r="I7" s="28">
        <v>62.002800000000001</v>
      </c>
      <c r="J7" s="29">
        <v>0</v>
      </c>
      <c r="K7" s="20">
        <v>51.634099999999997</v>
      </c>
      <c r="L7" s="28">
        <v>51.634099999999997</v>
      </c>
      <c r="M7" s="29">
        <v>0</v>
      </c>
      <c r="N7" s="20">
        <v>40.782600000000002</v>
      </c>
      <c r="O7" s="28">
        <v>40.782600000000002</v>
      </c>
      <c r="P7" s="29">
        <v>0</v>
      </c>
      <c r="Q7" s="25">
        <f>E7+H7+K7+N7</f>
        <v>220.02719999999999</v>
      </c>
      <c r="R7" s="30">
        <f>F7+I7+L7+O7</f>
        <v>220.02719999999999</v>
      </c>
      <c r="S7" s="31">
        <f>G7+J7+M7+P7</f>
        <v>0</v>
      </c>
    </row>
    <row r="8" spans="1:19" s="9" customFormat="1" ht="20.100000000000001" customHeight="1" x14ac:dyDescent="0.2">
      <c r="A8" s="15">
        <v>2</v>
      </c>
      <c r="B8" s="51" t="s">
        <v>5</v>
      </c>
      <c r="C8" s="52"/>
      <c r="D8" s="41">
        <v>1700.05</v>
      </c>
      <c r="E8" s="19">
        <v>252.52600000000001</v>
      </c>
      <c r="F8" s="32">
        <v>228.29570000000001</v>
      </c>
      <c r="G8" s="33">
        <v>24.2303</v>
      </c>
      <c r="H8" s="21">
        <v>238.42859999999999</v>
      </c>
      <c r="I8" s="32">
        <v>216.3338</v>
      </c>
      <c r="J8" s="33">
        <v>22.094799999999999</v>
      </c>
      <c r="K8" s="21">
        <v>202.3937</v>
      </c>
      <c r="L8" s="32">
        <v>182.78909999999999</v>
      </c>
      <c r="M8" s="33">
        <v>19.604600000000001</v>
      </c>
      <c r="N8" s="21">
        <v>154.72669999999999</v>
      </c>
      <c r="O8" s="32">
        <v>139.74039999999999</v>
      </c>
      <c r="P8" s="33">
        <v>14.9863</v>
      </c>
      <c r="Q8" s="26">
        <f t="shared" ref="Q8:Q71" si="0">E8+H8+K8+N8</f>
        <v>848.07500000000005</v>
      </c>
      <c r="R8" s="34">
        <f t="shared" ref="R8:R71" si="1">F8+I8+L8+O8</f>
        <v>767.15899999999999</v>
      </c>
      <c r="S8" s="35">
        <f t="shared" ref="S8:S71" si="2">G8+J8+M8+P8</f>
        <v>80.915999999999997</v>
      </c>
    </row>
    <row r="9" spans="1:19" s="9" customFormat="1" ht="20.100000000000001" customHeight="1" x14ac:dyDescent="0.2">
      <c r="A9" s="15">
        <v>3</v>
      </c>
      <c r="B9" s="51" t="s">
        <v>6</v>
      </c>
      <c r="C9" s="52"/>
      <c r="D9" s="41">
        <v>1700.05</v>
      </c>
      <c r="E9" s="19">
        <v>204.26329999999999</v>
      </c>
      <c r="F9" s="32">
        <v>185.71180000000001</v>
      </c>
      <c r="G9" s="33">
        <v>18.551500000000001</v>
      </c>
      <c r="H9" s="21">
        <f>I9+J9</f>
        <v>190.2191</v>
      </c>
      <c r="I9" s="32">
        <v>176.4864</v>
      </c>
      <c r="J9" s="33">
        <v>13.732699999999999</v>
      </c>
      <c r="K9" s="21">
        <f>L9+M9</f>
        <v>158.9495</v>
      </c>
      <c r="L9" s="32">
        <v>147.32409999999999</v>
      </c>
      <c r="M9" s="33">
        <v>11.625400000000001</v>
      </c>
      <c r="N9" s="21">
        <v>123.83410000000001</v>
      </c>
      <c r="O9" s="32">
        <v>112.6485</v>
      </c>
      <c r="P9" s="33">
        <v>11.185600000000001</v>
      </c>
      <c r="Q9" s="26">
        <f t="shared" si="0"/>
        <v>677.26600000000008</v>
      </c>
      <c r="R9" s="34">
        <f t="shared" si="1"/>
        <v>622.17079999999999</v>
      </c>
      <c r="S9" s="35">
        <f t="shared" si="2"/>
        <v>55.095199999999998</v>
      </c>
    </row>
    <row r="10" spans="1:19" s="9" customFormat="1" ht="20.100000000000001" customHeight="1" x14ac:dyDescent="0.2">
      <c r="A10" s="15">
        <v>4</v>
      </c>
      <c r="B10" s="51" t="s">
        <v>7</v>
      </c>
      <c r="C10" s="52"/>
      <c r="D10" s="41">
        <v>1700.05</v>
      </c>
      <c r="E10" s="19">
        <v>77.6691</v>
      </c>
      <c r="F10" s="32">
        <v>77.6691</v>
      </c>
      <c r="G10" s="33">
        <v>0</v>
      </c>
      <c r="H10" s="21">
        <v>74.097399999999993</v>
      </c>
      <c r="I10" s="32">
        <v>74.097399999999993</v>
      </c>
      <c r="J10" s="33">
        <v>0</v>
      </c>
      <c r="K10" s="21">
        <v>63.236699999999999</v>
      </c>
      <c r="L10" s="32">
        <v>63.236699999999999</v>
      </c>
      <c r="M10" s="33">
        <v>0</v>
      </c>
      <c r="N10" s="21">
        <v>51.027299999999997</v>
      </c>
      <c r="O10" s="32">
        <v>51.027299999999997</v>
      </c>
      <c r="P10" s="33">
        <v>0</v>
      </c>
      <c r="Q10" s="26">
        <f t="shared" si="0"/>
        <v>266.03049999999996</v>
      </c>
      <c r="R10" s="34">
        <f t="shared" si="1"/>
        <v>266.03049999999996</v>
      </c>
      <c r="S10" s="35">
        <f t="shared" si="2"/>
        <v>0</v>
      </c>
    </row>
    <row r="11" spans="1:19" s="9" customFormat="1" ht="20.100000000000001" customHeight="1" x14ac:dyDescent="0.2">
      <c r="A11" s="15">
        <v>5</v>
      </c>
      <c r="B11" s="51" t="s">
        <v>8</v>
      </c>
      <c r="C11" s="52"/>
      <c r="D11" s="41">
        <v>1700.05</v>
      </c>
      <c r="E11" s="19">
        <v>232.48779999999999</v>
      </c>
      <c r="F11" s="32">
        <v>214.03870000000001</v>
      </c>
      <c r="G11" s="33">
        <v>18.449100000000001</v>
      </c>
      <c r="H11" s="21">
        <v>222.1679</v>
      </c>
      <c r="I11" s="32">
        <v>204.98560000000001</v>
      </c>
      <c r="J11" s="33">
        <v>17.182300000000001</v>
      </c>
      <c r="K11" s="21">
        <v>193.87950000000001</v>
      </c>
      <c r="L11" s="32">
        <v>179.47290000000001</v>
      </c>
      <c r="M11" s="33">
        <v>14.406599999999999</v>
      </c>
      <c r="N11" s="21">
        <v>157.58609999999999</v>
      </c>
      <c r="O11" s="32">
        <v>144.6952</v>
      </c>
      <c r="P11" s="33">
        <v>12.8909</v>
      </c>
      <c r="Q11" s="26">
        <f t="shared" si="0"/>
        <v>806.12130000000002</v>
      </c>
      <c r="R11" s="34">
        <f t="shared" si="1"/>
        <v>743.19240000000002</v>
      </c>
      <c r="S11" s="35">
        <f t="shared" si="2"/>
        <v>62.928899999999999</v>
      </c>
    </row>
    <row r="12" spans="1:19" s="9" customFormat="1" ht="20.100000000000001" customHeight="1" x14ac:dyDescent="0.2">
      <c r="A12" s="15">
        <v>6</v>
      </c>
      <c r="B12" s="51" t="s">
        <v>9</v>
      </c>
      <c r="C12" s="52"/>
      <c r="D12" s="41">
        <v>1700.05</v>
      </c>
      <c r="E12" s="19">
        <v>64.944599999999994</v>
      </c>
      <c r="F12" s="32">
        <v>64.944599999999994</v>
      </c>
      <c r="G12" s="33">
        <v>0</v>
      </c>
      <c r="H12" s="21">
        <v>62.390900000000002</v>
      </c>
      <c r="I12" s="32">
        <v>62.390900000000002</v>
      </c>
      <c r="J12" s="33">
        <v>0</v>
      </c>
      <c r="K12" s="21">
        <v>53.429499999999997</v>
      </c>
      <c r="L12" s="32">
        <v>53.429499999999997</v>
      </c>
      <c r="M12" s="33">
        <v>0</v>
      </c>
      <c r="N12" s="21">
        <v>40.951599999999999</v>
      </c>
      <c r="O12" s="32">
        <v>40.951599999999999</v>
      </c>
      <c r="P12" s="33">
        <v>0</v>
      </c>
      <c r="Q12" s="26">
        <f t="shared" si="0"/>
        <v>221.71659999999997</v>
      </c>
      <c r="R12" s="34">
        <f t="shared" si="1"/>
        <v>221.71659999999997</v>
      </c>
      <c r="S12" s="35">
        <f t="shared" si="2"/>
        <v>0</v>
      </c>
    </row>
    <row r="13" spans="1:19" s="9" customFormat="1" ht="20.100000000000001" customHeight="1" x14ac:dyDescent="0.2">
      <c r="A13" s="15">
        <v>7</v>
      </c>
      <c r="B13" s="51" t="s">
        <v>10</v>
      </c>
      <c r="C13" s="52"/>
      <c r="D13" s="41">
        <v>1700.05</v>
      </c>
      <c r="E13" s="19">
        <v>159.7559</v>
      </c>
      <c r="F13" s="32">
        <v>150.47999999999999</v>
      </c>
      <c r="G13" s="33">
        <v>9.2759</v>
      </c>
      <c r="H13" s="21">
        <v>152.0677</v>
      </c>
      <c r="I13" s="32">
        <v>143.3537</v>
      </c>
      <c r="J13" s="33">
        <v>8.7140000000000004</v>
      </c>
      <c r="K13" s="21">
        <v>131.39920000000001</v>
      </c>
      <c r="L13" s="32">
        <v>123.76479999999999</v>
      </c>
      <c r="M13" s="33">
        <v>7.6344000000000003</v>
      </c>
      <c r="N13" s="21">
        <v>99.091700000000003</v>
      </c>
      <c r="O13" s="32">
        <v>93.334400000000002</v>
      </c>
      <c r="P13" s="33">
        <v>5.7572999999999999</v>
      </c>
      <c r="Q13" s="26">
        <f t="shared" si="0"/>
        <v>542.31449999999995</v>
      </c>
      <c r="R13" s="34">
        <f t="shared" si="1"/>
        <v>510.93290000000002</v>
      </c>
      <c r="S13" s="35">
        <f t="shared" si="2"/>
        <v>31.381599999999999</v>
      </c>
    </row>
    <row r="14" spans="1:19" s="9" customFormat="1" ht="20.100000000000001" customHeight="1" x14ac:dyDescent="0.2">
      <c r="A14" s="15">
        <v>8</v>
      </c>
      <c r="B14" s="51" t="s">
        <v>11</v>
      </c>
      <c r="C14" s="52"/>
      <c r="D14" s="41">
        <v>1700.05</v>
      </c>
      <c r="E14" s="19">
        <v>94.990399999999994</v>
      </c>
      <c r="F14" s="32">
        <v>94.247600000000006</v>
      </c>
      <c r="G14" s="33">
        <v>0.74280000000000002</v>
      </c>
      <c r="H14" s="21">
        <v>89.25</v>
      </c>
      <c r="I14" s="32">
        <v>88.553399999999996</v>
      </c>
      <c r="J14" s="33">
        <v>0.6966</v>
      </c>
      <c r="K14" s="21">
        <v>72.487799999999993</v>
      </c>
      <c r="L14" s="32">
        <v>71.921999999999997</v>
      </c>
      <c r="M14" s="33">
        <v>0.56579999999999997</v>
      </c>
      <c r="N14" s="21">
        <v>54.158299999999997</v>
      </c>
      <c r="O14" s="32">
        <v>53.735599999999998</v>
      </c>
      <c r="P14" s="33">
        <v>0.42270000000000002</v>
      </c>
      <c r="Q14" s="26">
        <f t="shared" si="0"/>
        <v>310.88650000000001</v>
      </c>
      <c r="R14" s="34">
        <f t="shared" si="1"/>
        <v>308.45859999999999</v>
      </c>
      <c r="S14" s="35">
        <f t="shared" si="2"/>
        <v>2.4278999999999997</v>
      </c>
    </row>
    <row r="15" spans="1:19" s="9" customFormat="1" ht="20.100000000000001" customHeight="1" x14ac:dyDescent="0.2">
      <c r="A15" s="15">
        <v>9</v>
      </c>
      <c r="B15" s="51" t="s">
        <v>12</v>
      </c>
      <c r="C15" s="52"/>
      <c r="D15" s="41">
        <v>1700.05</v>
      </c>
      <c r="E15" s="19">
        <v>191.52809999999999</v>
      </c>
      <c r="F15" s="32">
        <v>178.3768</v>
      </c>
      <c r="G15" s="33">
        <v>13.151300000000001</v>
      </c>
      <c r="H15" s="21">
        <v>186.3502</v>
      </c>
      <c r="I15" s="32">
        <v>173.85130000000001</v>
      </c>
      <c r="J15" s="33">
        <v>12.498900000000001</v>
      </c>
      <c r="K15" s="21">
        <v>150.07400000000001</v>
      </c>
      <c r="L15" s="32">
        <v>139.77369999999999</v>
      </c>
      <c r="M15" s="33">
        <v>10.3003</v>
      </c>
      <c r="N15" s="21">
        <v>113.0025</v>
      </c>
      <c r="O15" s="32">
        <v>105.2466</v>
      </c>
      <c r="P15" s="33">
        <v>7.7558999999999996</v>
      </c>
      <c r="Q15" s="26">
        <f t="shared" si="0"/>
        <v>640.95479999999998</v>
      </c>
      <c r="R15" s="34">
        <f t="shared" si="1"/>
        <v>597.24839999999995</v>
      </c>
      <c r="S15" s="35">
        <f t="shared" si="2"/>
        <v>43.706400000000002</v>
      </c>
    </row>
    <row r="16" spans="1:19" s="9" customFormat="1" ht="20.100000000000001" customHeight="1" x14ac:dyDescent="0.2">
      <c r="A16" s="15">
        <v>10</v>
      </c>
      <c r="B16" s="16" t="s">
        <v>13</v>
      </c>
      <c r="C16" s="17"/>
      <c r="D16" s="41">
        <v>1700.05</v>
      </c>
      <c r="E16" s="19">
        <v>106.4847</v>
      </c>
      <c r="F16" s="32">
        <v>106.4847</v>
      </c>
      <c r="G16" s="33">
        <v>0</v>
      </c>
      <c r="H16" s="21">
        <v>106.125</v>
      </c>
      <c r="I16" s="32">
        <v>106.125</v>
      </c>
      <c r="J16" s="33">
        <v>0</v>
      </c>
      <c r="K16" s="21">
        <v>88.555499999999995</v>
      </c>
      <c r="L16" s="32">
        <v>88.555499999999995</v>
      </c>
      <c r="M16" s="33">
        <v>0</v>
      </c>
      <c r="N16" s="21">
        <v>75.597800000000007</v>
      </c>
      <c r="O16" s="32">
        <v>75.597800000000007</v>
      </c>
      <c r="P16" s="33">
        <v>0</v>
      </c>
      <c r="Q16" s="26">
        <f t="shared" si="0"/>
        <v>376.76300000000003</v>
      </c>
      <c r="R16" s="34">
        <f t="shared" si="1"/>
        <v>376.76300000000003</v>
      </c>
      <c r="S16" s="35">
        <f t="shared" si="2"/>
        <v>0</v>
      </c>
    </row>
    <row r="17" spans="1:19" s="9" customFormat="1" ht="20.100000000000001" customHeight="1" x14ac:dyDescent="0.2">
      <c r="A17" s="15">
        <v>11</v>
      </c>
      <c r="B17" s="51" t="s">
        <v>14</v>
      </c>
      <c r="C17" s="52"/>
      <c r="D17" s="41">
        <v>1700.05</v>
      </c>
      <c r="E17" s="19">
        <v>87.315899999999999</v>
      </c>
      <c r="F17" s="32">
        <v>83.063000000000002</v>
      </c>
      <c r="G17" s="33">
        <v>4.2529000000000003</v>
      </c>
      <c r="H17" s="21">
        <v>83.148700000000005</v>
      </c>
      <c r="I17" s="32">
        <v>79.138599999999997</v>
      </c>
      <c r="J17" s="33">
        <v>4.0101000000000004</v>
      </c>
      <c r="K17" s="21">
        <v>70.259399999999999</v>
      </c>
      <c r="L17" s="32">
        <v>66.836799999999997</v>
      </c>
      <c r="M17" s="33">
        <v>3.4226000000000001</v>
      </c>
      <c r="N17" s="21">
        <v>52.0428</v>
      </c>
      <c r="O17" s="32">
        <v>49.507599999999996</v>
      </c>
      <c r="P17" s="33">
        <v>2.5352000000000001</v>
      </c>
      <c r="Q17" s="26">
        <f t="shared" si="0"/>
        <v>292.76679999999999</v>
      </c>
      <c r="R17" s="34">
        <f t="shared" si="1"/>
        <v>278.54599999999994</v>
      </c>
      <c r="S17" s="35">
        <f t="shared" si="2"/>
        <v>14.220800000000001</v>
      </c>
    </row>
    <row r="18" spans="1:19" s="9" customFormat="1" ht="20.100000000000001" customHeight="1" x14ac:dyDescent="0.2">
      <c r="A18" s="15">
        <v>12</v>
      </c>
      <c r="B18" s="51" t="s">
        <v>15</v>
      </c>
      <c r="C18" s="52"/>
      <c r="D18" s="41">
        <v>1700.05</v>
      </c>
      <c r="E18" s="19">
        <v>162.09129999999999</v>
      </c>
      <c r="F18" s="32">
        <v>151.3603</v>
      </c>
      <c r="G18" s="33">
        <v>10.731</v>
      </c>
      <c r="H18" s="21">
        <v>150.5403</v>
      </c>
      <c r="I18" s="32">
        <v>140.8373</v>
      </c>
      <c r="J18" s="33">
        <v>9.7029999999999994</v>
      </c>
      <c r="K18" s="21">
        <v>125.03959999999999</v>
      </c>
      <c r="L18" s="32">
        <v>116.7439</v>
      </c>
      <c r="M18" s="33">
        <v>8.2957000000000001</v>
      </c>
      <c r="N18" s="21">
        <v>93.540199999999999</v>
      </c>
      <c r="O18" s="32">
        <v>87.332400000000007</v>
      </c>
      <c r="P18" s="33">
        <v>6.2077999999999998</v>
      </c>
      <c r="Q18" s="26">
        <f t="shared" si="0"/>
        <v>531.21140000000003</v>
      </c>
      <c r="R18" s="34">
        <f t="shared" si="1"/>
        <v>496.27389999999997</v>
      </c>
      <c r="S18" s="35">
        <f t="shared" si="2"/>
        <v>34.9375</v>
      </c>
    </row>
    <row r="19" spans="1:19" s="9" customFormat="1" ht="20.100000000000001" customHeight="1" x14ac:dyDescent="0.2">
      <c r="A19" s="15">
        <v>13</v>
      </c>
      <c r="B19" s="51" t="s">
        <v>16</v>
      </c>
      <c r="C19" s="52"/>
      <c r="D19" s="41">
        <v>1700.05</v>
      </c>
      <c r="E19" s="19">
        <v>205.2131</v>
      </c>
      <c r="F19" s="32">
        <v>179.90639999999999</v>
      </c>
      <c r="G19" s="33">
        <v>25.306699999999999</v>
      </c>
      <c r="H19" s="21">
        <v>206.38220000000001</v>
      </c>
      <c r="I19" s="32">
        <v>182.30690000000001</v>
      </c>
      <c r="J19" s="33">
        <v>24.075299999999999</v>
      </c>
      <c r="K19" s="21">
        <v>174.42580000000001</v>
      </c>
      <c r="L19" s="32">
        <v>152.94540000000001</v>
      </c>
      <c r="M19" s="33">
        <v>21.480399999999999</v>
      </c>
      <c r="N19" s="21">
        <v>134.35890000000001</v>
      </c>
      <c r="O19" s="32">
        <v>117.6301</v>
      </c>
      <c r="P19" s="33">
        <v>16.7288</v>
      </c>
      <c r="Q19" s="26">
        <f t="shared" si="0"/>
        <v>720.38000000000011</v>
      </c>
      <c r="R19" s="34">
        <f t="shared" si="1"/>
        <v>632.78879999999992</v>
      </c>
      <c r="S19" s="35">
        <f t="shared" si="2"/>
        <v>87.591199999999986</v>
      </c>
    </row>
    <row r="20" spans="1:19" s="9" customFormat="1" ht="20.100000000000001" customHeight="1" x14ac:dyDescent="0.2">
      <c r="A20" s="15">
        <v>14</v>
      </c>
      <c r="B20" s="16" t="s">
        <v>17</v>
      </c>
      <c r="C20" s="17"/>
      <c r="D20" s="41">
        <v>1700.05</v>
      </c>
      <c r="E20" s="19">
        <v>121.4739</v>
      </c>
      <c r="F20" s="32">
        <v>120.69070000000001</v>
      </c>
      <c r="G20" s="33">
        <v>0.78320000000000001</v>
      </c>
      <c r="H20" s="21">
        <v>114.4867</v>
      </c>
      <c r="I20" s="32">
        <v>113.7469</v>
      </c>
      <c r="J20" s="33">
        <v>0.73980000000000001</v>
      </c>
      <c r="K20" s="21">
        <v>95.202500000000001</v>
      </c>
      <c r="L20" s="32">
        <v>94.587299999999999</v>
      </c>
      <c r="M20" s="33">
        <v>0.61519999999999997</v>
      </c>
      <c r="N20" s="21">
        <v>92.506200000000007</v>
      </c>
      <c r="O20" s="32">
        <v>91.9084</v>
      </c>
      <c r="P20" s="33">
        <v>0.5978</v>
      </c>
      <c r="Q20" s="26">
        <f t="shared" si="0"/>
        <v>423.66930000000002</v>
      </c>
      <c r="R20" s="34">
        <f t="shared" si="1"/>
        <v>420.93330000000003</v>
      </c>
      <c r="S20" s="35">
        <f t="shared" si="2"/>
        <v>2.7360000000000002</v>
      </c>
    </row>
    <row r="21" spans="1:19" s="9" customFormat="1" ht="20.100000000000001" customHeight="1" x14ac:dyDescent="0.2">
      <c r="A21" s="15">
        <v>15</v>
      </c>
      <c r="B21" s="51" t="s">
        <v>18</v>
      </c>
      <c r="C21" s="52"/>
      <c r="D21" s="41">
        <v>1700.05</v>
      </c>
      <c r="E21" s="19">
        <v>137.5172</v>
      </c>
      <c r="F21" s="32">
        <v>135.1183</v>
      </c>
      <c r="G21" s="33">
        <v>2.3988999999999998</v>
      </c>
      <c r="H21" s="21">
        <v>129.8287</v>
      </c>
      <c r="I21" s="32">
        <v>127.5638</v>
      </c>
      <c r="J21" s="33">
        <v>2.2648999999999999</v>
      </c>
      <c r="K21" s="21">
        <v>113.66840000000001</v>
      </c>
      <c r="L21" s="32">
        <v>111.6855</v>
      </c>
      <c r="M21" s="33">
        <v>1.9829000000000001</v>
      </c>
      <c r="N21" s="21">
        <v>84.433199999999999</v>
      </c>
      <c r="O21" s="32">
        <v>82.959100000000007</v>
      </c>
      <c r="P21" s="33">
        <v>1.4741</v>
      </c>
      <c r="Q21" s="26">
        <f t="shared" si="0"/>
        <v>465.44750000000005</v>
      </c>
      <c r="R21" s="34">
        <f t="shared" si="1"/>
        <v>457.32669999999996</v>
      </c>
      <c r="S21" s="35">
        <f t="shared" si="2"/>
        <v>8.1207999999999991</v>
      </c>
    </row>
    <row r="22" spans="1:19" s="9" customFormat="1" ht="20.100000000000001" customHeight="1" x14ac:dyDescent="0.2">
      <c r="A22" s="15">
        <v>16</v>
      </c>
      <c r="B22" s="51" t="s">
        <v>19</v>
      </c>
      <c r="C22" s="52"/>
      <c r="D22" s="41">
        <v>1700.05</v>
      </c>
      <c r="E22" s="19">
        <v>164.0976</v>
      </c>
      <c r="F22" s="32">
        <v>148.97239999999999</v>
      </c>
      <c r="G22" s="33">
        <v>15.1252</v>
      </c>
      <c r="H22" s="21">
        <v>155.52860000000001</v>
      </c>
      <c r="I22" s="32">
        <v>141.61959999999999</v>
      </c>
      <c r="J22" s="33">
        <v>13.909000000000001</v>
      </c>
      <c r="K22" s="21">
        <v>133.17500000000001</v>
      </c>
      <c r="L22" s="32">
        <v>120.9007</v>
      </c>
      <c r="M22" s="33">
        <v>12.2743</v>
      </c>
      <c r="N22" s="21">
        <v>101.86320000000001</v>
      </c>
      <c r="O22" s="32">
        <v>92.474999999999994</v>
      </c>
      <c r="P22" s="33">
        <v>9.3881999999999994</v>
      </c>
      <c r="Q22" s="26">
        <f t="shared" si="0"/>
        <v>554.66440000000011</v>
      </c>
      <c r="R22" s="34">
        <f t="shared" si="1"/>
        <v>503.96770000000004</v>
      </c>
      <c r="S22" s="35">
        <f t="shared" si="2"/>
        <v>50.696699999999993</v>
      </c>
    </row>
    <row r="23" spans="1:19" s="9" customFormat="1" ht="20.100000000000001" customHeight="1" x14ac:dyDescent="0.2">
      <c r="A23" s="15">
        <v>17</v>
      </c>
      <c r="B23" s="51" t="s">
        <v>20</v>
      </c>
      <c r="C23" s="52"/>
      <c r="D23" s="41">
        <v>1700.05</v>
      </c>
      <c r="E23" s="19">
        <v>61.132899999999999</v>
      </c>
      <c r="F23" s="32">
        <v>51.183700000000002</v>
      </c>
      <c r="G23" s="33">
        <v>9.9491999999999994</v>
      </c>
      <c r="H23" s="21">
        <v>56.721200000000003</v>
      </c>
      <c r="I23" s="32">
        <v>56.115900000000003</v>
      </c>
      <c r="J23" s="33">
        <v>0.60529999999999995</v>
      </c>
      <c r="K23" s="21">
        <f>L23+M23</f>
        <v>45.11</v>
      </c>
      <c r="L23" s="32">
        <v>44.594499999999996</v>
      </c>
      <c r="M23" s="33">
        <v>0.51549999999999996</v>
      </c>
      <c r="N23" s="21">
        <v>39.9756</v>
      </c>
      <c r="O23" s="32">
        <v>39.548999999999999</v>
      </c>
      <c r="P23" s="33">
        <v>0.42659999999999998</v>
      </c>
      <c r="Q23" s="26">
        <f t="shared" si="0"/>
        <v>202.93970000000002</v>
      </c>
      <c r="R23" s="34">
        <f t="shared" si="1"/>
        <v>191.44309999999999</v>
      </c>
      <c r="S23" s="35">
        <f t="shared" si="2"/>
        <v>11.496599999999999</v>
      </c>
    </row>
    <row r="24" spans="1:19" s="9" customFormat="1" ht="20.100000000000001" customHeight="1" x14ac:dyDescent="0.2">
      <c r="A24" s="15">
        <v>18</v>
      </c>
      <c r="B24" s="51" t="s">
        <v>21</v>
      </c>
      <c r="C24" s="52"/>
      <c r="D24" s="41">
        <v>1700.05</v>
      </c>
      <c r="E24" s="19">
        <v>258.27080000000001</v>
      </c>
      <c r="F24" s="32">
        <v>253.5077</v>
      </c>
      <c r="G24" s="33">
        <v>4.7630999999999997</v>
      </c>
      <c r="H24" s="21">
        <v>237.69649999999999</v>
      </c>
      <c r="I24" s="32">
        <v>233.34479999999999</v>
      </c>
      <c r="J24" s="33">
        <v>4.3517000000000001</v>
      </c>
      <c r="K24" s="21">
        <v>199.79179999999999</v>
      </c>
      <c r="L24" s="32">
        <v>196.10140000000001</v>
      </c>
      <c r="M24" s="33">
        <v>3.6903999999999999</v>
      </c>
      <c r="N24" s="21">
        <v>157.21799999999999</v>
      </c>
      <c r="O24" s="32">
        <v>154.31399999999999</v>
      </c>
      <c r="P24" s="33">
        <v>2.9039999999999999</v>
      </c>
      <c r="Q24" s="26">
        <f t="shared" si="0"/>
        <v>852.97709999999995</v>
      </c>
      <c r="R24" s="34">
        <f t="shared" si="1"/>
        <v>837.26789999999994</v>
      </c>
      <c r="S24" s="35">
        <f t="shared" si="2"/>
        <v>15.709199999999999</v>
      </c>
    </row>
    <row r="25" spans="1:19" s="9" customFormat="1" ht="20.100000000000001" customHeight="1" x14ac:dyDescent="0.2">
      <c r="A25" s="15">
        <v>19</v>
      </c>
      <c r="B25" s="51" t="s">
        <v>22</v>
      </c>
      <c r="C25" s="52"/>
      <c r="D25" s="41">
        <v>1700.05</v>
      </c>
      <c r="E25" s="19">
        <v>208.42850000000001</v>
      </c>
      <c r="F25" s="32">
        <v>208.42850000000001</v>
      </c>
      <c r="G25" s="33">
        <v>0</v>
      </c>
      <c r="H25" s="21">
        <v>194.018</v>
      </c>
      <c r="I25" s="32">
        <v>194.018</v>
      </c>
      <c r="J25" s="33">
        <v>0</v>
      </c>
      <c r="K25" s="21">
        <v>161.3409</v>
      </c>
      <c r="L25" s="32">
        <v>161.3409</v>
      </c>
      <c r="M25" s="33">
        <v>0</v>
      </c>
      <c r="N25" s="21">
        <v>133.0667</v>
      </c>
      <c r="O25" s="32">
        <v>133.0667</v>
      </c>
      <c r="P25" s="33">
        <v>0</v>
      </c>
      <c r="Q25" s="26">
        <f t="shared" si="0"/>
        <v>696.85410000000002</v>
      </c>
      <c r="R25" s="34">
        <f t="shared" si="1"/>
        <v>696.85410000000002</v>
      </c>
      <c r="S25" s="35">
        <f t="shared" si="2"/>
        <v>0</v>
      </c>
    </row>
    <row r="26" spans="1:19" s="9" customFormat="1" ht="20.100000000000001" customHeight="1" x14ac:dyDescent="0.2">
      <c r="A26" s="15">
        <v>20</v>
      </c>
      <c r="B26" s="51" t="s">
        <v>23</v>
      </c>
      <c r="C26" s="52"/>
      <c r="D26" s="41">
        <v>1700.05</v>
      </c>
      <c r="E26" s="19">
        <v>32.050699999999999</v>
      </c>
      <c r="F26" s="32">
        <v>32.050699999999999</v>
      </c>
      <c r="G26" s="33">
        <v>0</v>
      </c>
      <c r="H26" s="21">
        <v>30.007899999999999</v>
      </c>
      <c r="I26" s="32">
        <v>30.007899999999999</v>
      </c>
      <c r="J26" s="33">
        <v>0</v>
      </c>
      <c r="K26" s="21">
        <v>23.3203</v>
      </c>
      <c r="L26" s="32">
        <v>23.3203</v>
      </c>
      <c r="M26" s="33">
        <v>0</v>
      </c>
      <c r="N26" s="21">
        <v>17.764500000000002</v>
      </c>
      <c r="O26" s="32">
        <v>17.764500000000002</v>
      </c>
      <c r="P26" s="33">
        <v>0</v>
      </c>
      <c r="Q26" s="26">
        <f t="shared" si="0"/>
        <v>103.1434</v>
      </c>
      <c r="R26" s="34">
        <f t="shared" si="1"/>
        <v>103.1434</v>
      </c>
      <c r="S26" s="35">
        <f t="shared" si="2"/>
        <v>0</v>
      </c>
    </row>
    <row r="27" spans="1:19" s="9" customFormat="1" ht="20.100000000000001" customHeight="1" x14ac:dyDescent="0.2">
      <c r="A27" s="15">
        <v>21</v>
      </c>
      <c r="B27" s="51" t="s">
        <v>24</v>
      </c>
      <c r="C27" s="52"/>
      <c r="D27" s="41">
        <v>1700.05</v>
      </c>
      <c r="E27" s="19">
        <v>130.45930000000001</v>
      </c>
      <c r="F27" s="32">
        <v>115.76609999999999</v>
      </c>
      <c r="G27" s="33">
        <v>14.693199999999999</v>
      </c>
      <c r="H27" s="21">
        <v>124.0072</v>
      </c>
      <c r="I27" s="32">
        <v>110.6391</v>
      </c>
      <c r="J27" s="33">
        <v>13.3681</v>
      </c>
      <c r="K27" s="21">
        <v>106.3349</v>
      </c>
      <c r="L27" s="32">
        <v>94.361400000000003</v>
      </c>
      <c r="M27" s="33">
        <v>11.9735</v>
      </c>
      <c r="N27" s="21">
        <v>83.764200000000002</v>
      </c>
      <c r="O27" s="32">
        <v>74.336200000000005</v>
      </c>
      <c r="P27" s="33">
        <v>9.4280000000000008</v>
      </c>
      <c r="Q27" s="26">
        <f t="shared" si="0"/>
        <v>444.56560000000002</v>
      </c>
      <c r="R27" s="34">
        <f t="shared" si="1"/>
        <v>395.1028</v>
      </c>
      <c r="S27" s="35">
        <f t="shared" si="2"/>
        <v>49.462800000000001</v>
      </c>
    </row>
    <row r="28" spans="1:19" s="9" customFormat="1" ht="20.100000000000001" customHeight="1" x14ac:dyDescent="0.2">
      <c r="A28" s="15">
        <v>22</v>
      </c>
      <c r="B28" s="51" t="s">
        <v>25</v>
      </c>
      <c r="C28" s="52"/>
      <c r="D28" s="41">
        <v>1700.05</v>
      </c>
      <c r="E28" s="19">
        <v>223.87700000000001</v>
      </c>
      <c r="F28" s="32">
        <v>218.62700000000001</v>
      </c>
      <c r="G28" s="33">
        <v>5.25</v>
      </c>
      <c r="H28" s="21">
        <v>210.74700000000001</v>
      </c>
      <c r="I28" s="32">
        <v>205.8477</v>
      </c>
      <c r="J28" s="33">
        <v>4.8993000000000002</v>
      </c>
      <c r="K28" s="21">
        <v>178.83260000000001</v>
      </c>
      <c r="L28" s="32">
        <v>175.44880000000001</v>
      </c>
      <c r="M28" s="33">
        <v>3.3837999999999999</v>
      </c>
      <c r="N28" s="21">
        <v>141.0744</v>
      </c>
      <c r="O28" s="32">
        <v>138.40520000000001</v>
      </c>
      <c r="P28" s="33">
        <v>2.6692</v>
      </c>
      <c r="Q28" s="26">
        <f t="shared" si="0"/>
        <v>754.53099999999995</v>
      </c>
      <c r="R28" s="34">
        <f t="shared" si="1"/>
        <v>738.32870000000003</v>
      </c>
      <c r="S28" s="35">
        <f t="shared" si="2"/>
        <v>16.202300000000001</v>
      </c>
    </row>
    <row r="29" spans="1:19" s="9" customFormat="1" ht="20.100000000000001" customHeight="1" x14ac:dyDescent="0.2">
      <c r="A29" s="15">
        <v>23</v>
      </c>
      <c r="B29" s="51" t="s">
        <v>26</v>
      </c>
      <c r="C29" s="52"/>
      <c r="D29" s="41">
        <v>1700.05</v>
      </c>
      <c r="E29" s="19">
        <v>109.59439999999999</v>
      </c>
      <c r="F29" s="32">
        <v>101.52249999999999</v>
      </c>
      <c r="G29" s="33">
        <v>8.0718999999999994</v>
      </c>
      <c r="H29" s="21">
        <v>103.04519999999999</v>
      </c>
      <c r="I29" s="32">
        <v>95.629300000000001</v>
      </c>
      <c r="J29" s="33">
        <v>7.4158999999999997</v>
      </c>
      <c r="K29" s="21">
        <v>86.866299999999995</v>
      </c>
      <c r="L29" s="32">
        <v>80.469800000000006</v>
      </c>
      <c r="M29" s="33">
        <v>6.3964999999999996</v>
      </c>
      <c r="N29" s="21">
        <v>65.301199999999994</v>
      </c>
      <c r="O29" s="32">
        <v>60.492600000000003</v>
      </c>
      <c r="P29" s="33">
        <v>4.8086000000000002</v>
      </c>
      <c r="Q29" s="26">
        <f t="shared" si="0"/>
        <v>364.80709999999999</v>
      </c>
      <c r="R29" s="34">
        <f t="shared" si="1"/>
        <v>338.11419999999998</v>
      </c>
      <c r="S29" s="35">
        <f t="shared" si="2"/>
        <v>26.692900000000002</v>
      </c>
    </row>
    <row r="30" spans="1:19" s="9" customFormat="1" ht="20.100000000000001" customHeight="1" x14ac:dyDescent="0.2">
      <c r="A30" s="15">
        <v>24</v>
      </c>
      <c r="B30" s="16" t="s">
        <v>27</v>
      </c>
      <c r="C30" s="17"/>
      <c r="D30" s="41">
        <v>1700.05</v>
      </c>
      <c r="E30" s="19">
        <v>58.43</v>
      </c>
      <c r="F30" s="32">
        <v>58.43</v>
      </c>
      <c r="G30" s="33">
        <v>0</v>
      </c>
      <c r="H30" s="21">
        <v>56.1524</v>
      </c>
      <c r="I30" s="32">
        <v>56.1524</v>
      </c>
      <c r="J30" s="33">
        <v>0</v>
      </c>
      <c r="K30" s="21">
        <v>47.403599999999997</v>
      </c>
      <c r="L30" s="32">
        <v>47.403599999999997</v>
      </c>
      <c r="M30" s="33">
        <v>0</v>
      </c>
      <c r="N30" s="21">
        <f>O30</f>
        <v>38.451999999999998</v>
      </c>
      <c r="O30" s="32">
        <v>38.451999999999998</v>
      </c>
      <c r="P30" s="33">
        <v>0</v>
      </c>
      <c r="Q30" s="26">
        <f t="shared" si="0"/>
        <v>200.43799999999999</v>
      </c>
      <c r="R30" s="34">
        <f t="shared" si="1"/>
        <v>200.43799999999999</v>
      </c>
      <c r="S30" s="35">
        <f t="shared" si="2"/>
        <v>0</v>
      </c>
    </row>
    <row r="31" spans="1:19" s="9" customFormat="1" ht="20.100000000000001" customHeight="1" x14ac:dyDescent="0.2">
      <c r="A31" s="15">
        <v>25</v>
      </c>
      <c r="B31" s="51" t="s">
        <v>28</v>
      </c>
      <c r="C31" s="52"/>
      <c r="D31" s="41">
        <v>1700.05</v>
      </c>
      <c r="E31" s="19">
        <v>73.214200000000005</v>
      </c>
      <c r="F31" s="32">
        <v>73.214200000000005</v>
      </c>
      <c r="G31" s="33">
        <v>0</v>
      </c>
      <c r="H31" s="21">
        <v>71.730599999999995</v>
      </c>
      <c r="I31" s="32">
        <v>71.730599999999995</v>
      </c>
      <c r="J31" s="33">
        <v>0</v>
      </c>
      <c r="K31" s="21">
        <v>61.446899999999999</v>
      </c>
      <c r="L31" s="32">
        <v>61.446899999999999</v>
      </c>
      <c r="M31" s="33">
        <v>0</v>
      </c>
      <c r="N31" s="21">
        <v>46.455800000000004</v>
      </c>
      <c r="O31" s="32">
        <v>46.455800000000004</v>
      </c>
      <c r="P31" s="33">
        <v>0</v>
      </c>
      <c r="Q31" s="26">
        <f t="shared" si="0"/>
        <v>252.8475</v>
      </c>
      <c r="R31" s="34">
        <f t="shared" si="1"/>
        <v>252.8475</v>
      </c>
      <c r="S31" s="35">
        <f t="shared" si="2"/>
        <v>0</v>
      </c>
    </row>
    <row r="32" spans="1:19" s="9" customFormat="1" ht="20.100000000000001" customHeight="1" x14ac:dyDescent="0.2">
      <c r="A32" s="15">
        <v>26</v>
      </c>
      <c r="B32" s="16" t="s">
        <v>29</v>
      </c>
      <c r="C32" s="17"/>
      <c r="D32" s="41">
        <v>1700.05</v>
      </c>
      <c r="E32" s="19">
        <v>20.414400000000001</v>
      </c>
      <c r="F32" s="32">
        <v>20.414400000000001</v>
      </c>
      <c r="G32" s="33">
        <v>0</v>
      </c>
      <c r="H32" s="21">
        <v>20.7836</v>
      </c>
      <c r="I32" s="32">
        <v>20.7836</v>
      </c>
      <c r="J32" s="33">
        <v>0</v>
      </c>
      <c r="K32" s="21">
        <v>17.0044</v>
      </c>
      <c r="L32" s="32">
        <v>17.0044</v>
      </c>
      <c r="M32" s="33">
        <v>0</v>
      </c>
      <c r="N32" s="21">
        <f>O32</f>
        <v>13.407299999999999</v>
      </c>
      <c r="O32" s="32">
        <v>13.407299999999999</v>
      </c>
      <c r="P32" s="33">
        <v>0</v>
      </c>
      <c r="Q32" s="26">
        <f t="shared" si="0"/>
        <v>71.609700000000004</v>
      </c>
      <c r="R32" s="34">
        <f t="shared" si="1"/>
        <v>71.609700000000004</v>
      </c>
      <c r="S32" s="35">
        <f t="shared" si="2"/>
        <v>0</v>
      </c>
    </row>
    <row r="33" spans="1:19" s="9" customFormat="1" ht="20.100000000000001" customHeight="1" x14ac:dyDescent="0.2">
      <c r="A33" s="15">
        <v>27</v>
      </c>
      <c r="B33" s="16" t="s">
        <v>30</v>
      </c>
      <c r="C33" s="17"/>
      <c r="D33" s="41">
        <v>1700.05</v>
      </c>
      <c r="E33" s="19">
        <v>59.265799999999999</v>
      </c>
      <c r="F33" s="32">
        <v>59.265799999999999</v>
      </c>
      <c r="G33" s="33">
        <v>0</v>
      </c>
      <c r="H33" s="21">
        <v>56.354799999999997</v>
      </c>
      <c r="I33" s="32">
        <v>56.354799999999997</v>
      </c>
      <c r="J33" s="33">
        <v>0</v>
      </c>
      <c r="K33" s="21">
        <v>47.439300000000003</v>
      </c>
      <c r="L33" s="32">
        <f>K33</f>
        <v>47.439300000000003</v>
      </c>
      <c r="M33" s="33">
        <v>0</v>
      </c>
      <c r="N33" s="21">
        <f>O33</f>
        <v>39.349699999999999</v>
      </c>
      <c r="O33" s="32">
        <v>39.349699999999999</v>
      </c>
      <c r="P33" s="33">
        <v>0</v>
      </c>
      <c r="Q33" s="26">
        <f t="shared" si="0"/>
        <v>202.40960000000001</v>
      </c>
      <c r="R33" s="34">
        <f t="shared" si="1"/>
        <v>202.40960000000001</v>
      </c>
      <c r="S33" s="35">
        <f t="shared" si="2"/>
        <v>0</v>
      </c>
    </row>
    <row r="34" spans="1:19" s="9" customFormat="1" ht="20.100000000000001" customHeight="1" x14ac:dyDescent="0.2">
      <c r="A34" s="15">
        <v>28</v>
      </c>
      <c r="B34" s="51" t="s">
        <v>31</v>
      </c>
      <c r="C34" s="52"/>
      <c r="D34" s="41">
        <v>1700.05</v>
      </c>
      <c r="E34" s="19">
        <v>67.498999999999995</v>
      </c>
      <c r="F34" s="32">
        <v>63.263199999999998</v>
      </c>
      <c r="G34" s="33">
        <v>4.2358000000000002</v>
      </c>
      <c r="H34" s="21">
        <v>64.882999999999996</v>
      </c>
      <c r="I34" s="32">
        <v>60.810200000000002</v>
      </c>
      <c r="J34" s="33">
        <v>4.0728</v>
      </c>
      <c r="K34" s="21">
        <v>54.6892</v>
      </c>
      <c r="L34" s="32">
        <v>51.256300000000003</v>
      </c>
      <c r="M34" s="33">
        <v>3.4329000000000001</v>
      </c>
      <c r="N34" s="21">
        <v>40.475000000000001</v>
      </c>
      <c r="O34" s="32">
        <v>37.9343</v>
      </c>
      <c r="P34" s="33">
        <v>2.5407000000000002</v>
      </c>
      <c r="Q34" s="26">
        <f t="shared" si="0"/>
        <v>227.5462</v>
      </c>
      <c r="R34" s="34">
        <f t="shared" si="1"/>
        <v>213.26400000000001</v>
      </c>
      <c r="S34" s="35">
        <f t="shared" si="2"/>
        <v>14.2822</v>
      </c>
    </row>
    <row r="35" spans="1:19" s="9" customFormat="1" ht="20.100000000000001" customHeight="1" x14ac:dyDescent="0.2">
      <c r="A35" s="15">
        <v>29</v>
      </c>
      <c r="B35" s="51" t="s">
        <v>32</v>
      </c>
      <c r="C35" s="52"/>
      <c r="D35" s="41">
        <v>1700.05</v>
      </c>
      <c r="E35" s="19">
        <v>59.115900000000003</v>
      </c>
      <c r="F35" s="32">
        <v>59.115900000000003</v>
      </c>
      <c r="G35" s="33">
        <v>0</v>
      </c>
      <c r="H35" s="21">
        <v>56.753100000000003</v>
      </c>
      <c r="I35" s="32">
        <v>56.753100000000003</v>
      </c>
      <c r="J35" s="33">
        <v>0</v>
      </c>
      <c r="K35" s="21">
        <v>47.673299999999998</v>
      </c>
      <c r="L35" s="32">
        <v>47.673299999999998</v>
      </c>
      <c r="M35" s="33">
        <v>0</v>
      </c>
      <c r="N35" s="21">
        <v>37.7911</v>
      </c>
      <c r="O35" s="32">
        <v>37.7911</v>
      </c>
      <c r="P35" s="33">
        <v>0</v>
      </c>
      <c r="Q35" s="26">
        <f t="shared" si="0"/>
        <v>201.33340000000001</v>
      </c>
      <c r="R35" s="34">
        <f t="shared" si="1"/>
        <v>201.33340000000001</v>
      </c>
      <c r="S35" s="35">
        <f t="shared" si="2"/>
        <v>0</v>
      </c>
    </row>
    <row r="36" spans="1:19" s="9" customFormat="1" ht="20.100000000000001" customHeight="1" x14ac:dyDescent="0.2">
      <c r="A36" s="15">
        <v>30</v>
      </c>
      <c r="B36" s="51" t="s">
        <v>33</v>
      </c>
      <c r="C36" s="52"/>
      <c r="D36" s="41">
        <v>1700.05</v>
      </c>
      <c r="E36" s="19">
        <v>59.741199999999999</v>
      </c>
      <c r="F36" s="32">
        <v>59.741199999999999</v>
      </c>
      <c r="G36" s="33">
        <v>0</v>
      </c>
      <c r="H36" s="21">
        <v>58.097499999999997</v>
      </c>
      <c r="I36" s="32">
        <v>58.097499999999997</v>
      </c>
      <c r="J36" s="33">
        <v>0</v>
      </c>
      <c r="K36" s="21">
        <v>48.563699999999997</v>
      </c>
      <c r="L36" s="32">
        <v>48.563699999999997</v>
      </c>
      <c r="M36" s="33">
        <v>0</v>
      </c>
      <c r="N36" s="21">
        <v>37.066899999999997</v>
      </c>
      <c r="O36" s="32">
        <v>37.066899999999997</v>
      </c>
      <c r="P36" s="33">
        <v>0</v>
      </c>
      <c r="Q36" s="26">
        <f t="shared" si="0"/>
        <v>203.4693</v>
      </c>
      <c r="R36" s="34">
        <f t="shared" si="1"/>
        <v>203.4693</v>
      </c>
      <c r="S36" s="35">
        <f t="shared" si="2"/>
        <v>0</v>
      </c>
    </row>
    <row r="37" spans="1:19" s="9" customFormat="1" ht="20.100000000000001" customHeight="1" x14ac:dyDescent="0.2">
      <c r="A37" s="15">
        <v>31</v>
      </c>
      <c r="B37" s="51" t="s">
        <v>34</v>
      </c>
      <c r="C37" s="52"/>
      <c r="D37" s="41">
        <v>1700.05</v>
      </c>
      <c r="E37" s="19">
        <v>54.992800000000003</v>
      </c>
      <c r="F37" s="32">
        <v>49.948399999999999</v>
      </c>
      <c r="G37" s="33">
        <v>5.0444000000000004</v>
      </c>
      <c r="H37" s="21">
        <v>52.423499999999997</v>
      </c>
      <c r="I37" s="32">
        <v>47.762900000000002</v>
      </c>
      <c r="J37" s="33">
        <v>4.6605999999999996</v>
      </c>
      <c r="K37" s="21">
        <v>54.914999999999999</v>
      </c>
      <c r="L37" s="32">
        <v>40.934100000000001</v>
      </c>
      <c r="M37" s="33">
        <v>13.9809</v>
      </c>
      <c r="N37" s="21">
        <v>36.798900000000003</v>
      </c>
      <c r="O37" s="32">
        <v>29.503</v>
      </c>
      <c r="P37" s="33">
        <v>7.2958999999999996</v>
      </c>
      <c r="Q37" s="26">
        <f t="shared" si="0"/>
        <v>199.1302</v>
      </c>
      <c r="R37" s="34">
        <f t="shared" si="1"/>
        <v>168.14839999999998</v>
      </c>
      <c r="S37" s="35">
        <f t="shared" si="2"/>
        <v>30.9818</v>
      </c>
    </row>
    <row r="38" spans="1:19" s="9" customFormat="1" ht="20.100000000000001" customHeight="1" x14ac:dyDescent="0.2">
      <c r="A38" s="15">
        <v>32</v>
      </c>
      <c r="B38" s="16" t="s">
        <v>35</v>
      </c>
      <c r="C38" s="17"/>
      <c r="D38" s="41">
        <v>1700.05</v>
      </c>
      <c r="E38" s="19">
        <v>79.259699999999995</v>
      </c>
      <c r="F38" s="32">
        <v>79.259699999999995</v>
      </c>
      <c r="G38" s="33">
        <v>0</v>
      </c>
      <c r="H38" s="21">
        <v>72.875500000000002</v>
      </c>
      <c r="I38" s="32">
        <v>72.875500000000002</v>
      </c>
      <c r="J38" s="33">
        <v>0</v>
      </c>
      <c r="K38" s="21">
        <v>57.307600000000001</v>
      </c>
      <c r="L38" s="32">
        <f>K38</f>
        <v>57.307600000000001</v>
      </c>
      <c r="M38" s="33">
        <v>0</v>
      </c>
      <c r="N38" s="21">
        <f>O38</f>
        <v>43.092199999999998</v>
      </c>
      <c r="O38" s="32">
        <v>43.092199999999998</v>
      </c>
      <c r="P38" s="33">
        <v>0</v>
      </c>
      <c r="Q38" s="26">
        <f t="shared" si="0"/>
        <v>252.535</v>
      </c>
      <c r="R38" s="34">
        <f t="shared" si="1"/>
        <v>252.535</v>
      </c>
      <c r="S38" s="35">
        <f t="shared" si="2"/>
        <v>0</v>
      </c>
    </row>
    <row r="39" spans="1:19" s="9" customFormat="1" ht="20.100000000000001" customHeight="1" x14ac:dyDescent="0.2">
      <c r="A39" s="15">
        <v>33</v>
      </c>
      <c r="B39" s="51" t="s">
        <v>36</v>
      </c>
      <c r="C39" s="52"/>
      <c r="D39" s="41">
        <v>1700.05</v>
      </c>
      <c r="E39" s="19">
        <v>60.282899999999998</v>
      </c>
      <c r="F39" s="32">
        <v>60.282899999999998</v>
      </c>
      <c r="G39" s="33">
        <v>0</v>
      </c>
      <c r="H39" s="21">
        <v>56.764000000000003</v>
      </c>
      <c r="I39" s="32">
        <v>56.764000000000003</v>
      </c>
      <c r="J39" s="33">
        <v>0</v>
      </c>
      <c r="K39" s="21">
        <v>46.024299999999997</v>
      </c>
      <c r="L39" s="32">
        <v>46.024299999999997</v>
      </c>
      <c r="M39" s="33">
        <v>0</v>
      </c>
      <c r="N39" s="21">
        <v>33.1706</v>
      </c>
      <c r="O39" s="32">
        <v>33.1706</v>
      </c>
      <c r="P39" s="33">
        <v>0</v>
      </c>
      <c r="Q39" s="26">
        <f t="shared" si="0"/>
        <v>196.24179999999998</v>
      </c>
      <c r="R39" s="34">
        <f t="shared" si="1"/>
        <v>196.24179999999998</v>
      </c>
      <c r="S39" s="35">
        <f t="shared" si="2"/>
        <v>0</v>
      </c>
    </row>
    <row r="40" spans="1:19" s="9" customFormat="1" ht="20.100000000000001" customHeight="1" x14ac:dyDescent="0.2">
      <c r="A40" s="15">
        <v>34</v>
      </c>
      <c r="B40" s="51" t="s">
        <v>37</v>
      </c>
      <c r="C40" s="52"/>
      <c r="D40" s="41">
        <v>1700.05</v>
      </c>
      <c r="E40" s="19">
        <v>69.247600000000006</v>
      </c>
      <c r="F40" s="32">
        <v>69.247600000000006</v>
      </c>
      <c r="G40" s="33">
        <v>0</v>
      </c>
      <c r="H40" s="21">
        <v>67.107900000000001</v>
      </c>
      <c r="I40" s="32">
        <v>67.107900000000001</v>
      </c>
      <c r="J40" s="33">
        <v>0</v>
      </c>
      <c r="K40" s="21">
        <f>L40</f>
        <v>57.2911</v>
      </c>
      <c r="L40" s="32">
        <v>57.2911</v>
      </c>
      <c r="M40" s="33">
        <v>0</v>
      </c>
      <c r="N40" s="21">
        <v>45.072899999999997</v>
      </c>
      <c r="O40" s="32">
        <v>45.072899999999997</v>
      </c>
      <c r="P40" s="33">
        <v>0</v>
      </c>
      <c r="Q40" s="26">
        <f t="shared" si="0"/>
        <v>238.71950000000001</v>
      </c>
      <c r="R40" s="34">
        <f t="shared" si="1"/>
        <v>238.71950000000001</v>
      </c>
      <c r="S40" s="35">
        <f t="shared" si="2"/>
        <v>0</v>
      </c>
    </row>
    <row r="41" spans="1:19" s="9" customFormat="1" ht="20.100000000000001" customHeight="1" x14ac:dyDescent="0.2">
      <c r="A41" s="15">
        <v>35</v>
      </c>
      <c r="B41" s="16" t="s">
        <v>38</v>
      </c>
      <c r="C41" s="17"/>
      <c r="D41" s="41">
        <v>1700.05</v>
      </c>
      <c r="E41" s="19">
        <v>39.025700000000001</v>
      </c>
      <c r="F41" s="32">
        <v>39.025700000000001</v>
      </c>
      <c r="G41" s="33">
        <v>0</v>
      </c>
      <c r="H41" s="21">
        <v>36.775100000000002</v>
      </c>
      <c r="I41" s="32">
        <v>36.775100000000002</v>
      </c>
      <c r="J41" s="33">
        <v>0</v>
      </c>
      <c r="K41" s="21">
        <f>L41</f>
        <v>31.205400000000001</v>
      </c>
      <c r="L41" s="32">
        <v>31.205400000000001</v>
      </c>
      <c r="M41" s="33">
        <v>0</v>
      </c>
      <c r="N41" s="21">
        <v>24.242599999999999</v>
      </c>
      <c r="O41" s="32">
        <v>24.242599999999999</v>
      </c>
      <c r="P41" s="33">
        <v>0</v>
      </c>
      <c r="Q41" s="26">
        <f t="shared" si="0"/>
        <v>131.24880000000002</v>
      </c>
      <c r="R41" s="34">
        <f t="shared" si="1"/>
        <v>131.24880000000002</v>
      </c>
      <c r="S41" s="35">
        <f t="shared" si="2"/>
        <v>0</v>
      </c>
    </row>
    <row r="42" spans="1:19" s="9" customFormat="1" ht="20.100000000000001" customHeight="1" x14ac:dyDescent="0.2">
      <c r="A42" s="15">
        <v>36</v>
      </c>
      <c r="B42" s="51" t="s">
        <v>39</v>
      </c>
      <c r="C42" s="52"/>
      <c r="D42" s="41">
        <v>1700.05</v>
      </c>
      <c r="E42" s="19">
        <v>83.015900000000002</v>
      </c>
      <c r="F42" s="32">
        <v>83.015900000000002</v>
      </c>
      <c r="G42" s="33">
        <v>0</v>
      </c>
      <c r="H42" s="21">
        <v>80.164299999999997</v>
      </c>
      <c r="I42" s="32">
        <v>80.164299999999997</v>
      </c>
      <c r="J42" s="33">
        <v>0</v>
      </c>
      <c r="K42" s="21">
        <v>68.775000000000006</v>
      </c>
      <c r="L42" s="32">
        <v>68.775000000000006</v>
      </c>
      <c r="M42" s="33">
        <v>0</v>
      </c>
      <c r="N42" s="21">
        <v>52.024900000000002</v>
      </c>
      <c r="O42" s="32">
        <v>52.024900000000002</v>
      </c>
      <c r="P42" s="33">
        <v>0</v>
      </c>
      <c r="Q42" s="26">
        <f t="shared" si="0"/>
        <v>283.98009999999999</v>
      </c>
      <c r="R42" s="34">
        <f t="shared" si="1"/>
        <v>283.98009999999999</v>
      </c>
      <c r="S42" s="35">
        <f t="shared" si="2"/>
        <v>0</v>
      </c>
    </row>
    <row r="43" spans="1:19" s="9" customFormat="1" ht="20.100000000000001" customHeight="1" x14ac:dyDescent="0.2">
      <c r="A43" s="15">
        <v>37</v>
      </c>
      <c r="B43" s="51" t="s">
        <v>40</v>
      </c>
      <c r="C43" s="52"/>
      <c r="D43" s="41">
        <v>1700.05</v>
      </c>
      <c r="E43" s="19">
        <v>84.965599999999995</v>
      </c>
      <c r="F43" s="32">
        <v>83.264300000000006</v>
      </c>
      <c r="G43" s="33">
        <v>1.7013</v>
      </c>
      <c r="H43" s="21">
        <v>82.074399999999997</v>
      </c>
      <c r="I43" s="32">
        <v>80.431799999999996</v>
      </c>
      <c r="J43" s="33">
        <v>1.6426000000000001</v>
      </c>
      <c r="K43" s="21">
        <v>69.334599999999995</v>
      </c>
      <c r="L43" s="32">
        <v>67.946899999999999</v>
      </c>
      <c r="M43" s="33">
        <v>1.3876999999999999</v>
      </c>
      <c r="N43" s="21">
        <v>55.236499999999999</v>
      </c>
      <c r="O43" s="32">
        <v>54.131</v>
      </c>
      <c r="P43" s="33">
        <v>1.1054999999999999</v>
      </c>
      <c r="Q43" s="26">
        <f t="shared" si="0"/>
        <v>291.61109999999996</v>
      </c>
      <c r="R43" s="34">
        <f t="shared" si="1"/>
        <v>285.774</v>
      </c>
      <c r="S43" s="35">
        <f t="shared" si="2"/>
        <v>5.8371000000000004</v>
      </c>
    </row>
    <row r="44" spans="1:19" s="9" customFormat="1" ht="20.100000000000001" customHeight="1" x14ac:dyDescent="0.2">
      <c r="A44" s="15">
        <v>38</v>
      </c>
      <c r="B44" s="51" t="s">
        <v>41</v>
      </c>
      <c r="C44" s="52"/>
      <c r="D44" s="41">
        <v>1700.05</v>
      </c>
      <c r="E44" s="19">
        <v>284.98919999999998</v>
      </c>
      <c r="F44" s="32">
        <v>265.18439999999998</v>
      </c>
      <c r="G44" s="33">
        <v>19.8048</v>
      </c>
      <c r="H44" s="21">
        <v>273.9196</v>
      </c>
      <c r="I44" s="32">
        <v>255.2457</v>
      </c>
      <c r="J44" s="33">
        <v>18.6739</v>
      </c>
      <c r="K44" s="21">
        <v>230.03639999999999</v>
      </c>
      <c r="L44" s="32">
        <v>213.37090000000001</v>
      </c>
      <c r="M44" s="33">
        <v>16.665500000000002</v>
      </c>
      <c r="N44" s="21">
        <v>178.5891</v>
      </c>
      <c r="O44" s="32">
        <v>165.65090000000001</v>
      </c>
      <c r="P44" s="33">
        <v>12.9382</v>
      </c>
      <c r="Q44" s="26">
        <f t="shared" si="0"/>
        <v>967.53429999999992</v>
      </c>
      <c r="R44" s="34">
        <f t="shared" si="1"/>
        <v>899.45190000000002</v>
      </c>
      <c r="S44" s="35">
        <f t="shared" si="2"/>
        <v>68.082400000000007</v>
      </c>
    </row>
    <row r="45" spans="1:19" s="9" customFormat="1" ht="20.100000000000001" customHeight="1" x14ac:dyDescent="0.2">
      <c r="A45" s="15">
        <v>39</v>
      </c>
      <c r="B45" s="51" t="s">
        <v>42</v>
      </c>
      <c r="C45" s="52"/>
      <c r="D45" s="41">
        <v>1700.05</v>
      </c>
      <c r="E45" s="19">
        <v>21.525700000000001</v>
      </c>
      <c r="F45" s="32">
        <v>21.525700000000001</v>
      </c>
      <c r="G45" s="33">
        <v>0</v>
      </c>
      <c r="H45" s="21">
        <v>20.245100000000001</v>
      </c>
      <c r="I45" s="32">
        <v>20.245100000000001</v>
      </c>
      <c r="J45" s="33">
        <v>0</v>
      </c>
      <c r="K45" s="21">
        <v>17.410399999999999</v>
      </c>
      <c r="L45" s="32">
        <v>17.410399999999999</v>
      </c>
      <c r="M45" s="33">
        <v>0</v>
      </c>
      <c r="N45" s="21">
        <v>13.3675</v>
      </c>
      <c r="O45" s="32">
        <v>13.3675</v>
      </c>
      <c r="P45" s="33">
        <v>0</v>
      </c>
      <c r="Q45" s="26">
        <f t="shared" si="0"/>
        <v>72.548699999999997</v>
      </c>
      <c r="R45" s="34">
        <f t="shared" si="1"/>
        <v>72.548699999999997</v>
      </c>
      <c r="S45" s="35">
        <f t="shared" si="2"/>
        <v>0</v>
      </c>
    </row>
    <row r="46" spans="1:19" s="9" customFormat="1" ht="20.100000000000001" customHeight="1" x14ac:dyDescent="0.2">
      <c r="A46" s="15">
        <v>40</v>
      </c>
      <c r="B46" s="51" t="s">
        <v>43</v>
      </c>
      <c r="C46" s="52"/>
      <c r="D46" s="41">
        <v>1700.05</v>
      </c>
      <c r="E46" s="19">
        <v>104.3173</v>
      </c>
      <c r="F46" s="32">
        <v>86.482399999999998</v>
      </c>
      <c r="G46" s="33">
        <v>17.834900000000001</v>
      </c>
      <c r="H46" s="21">
        <v>97.699299999999994</v>
      </c>
      <c r="I46" s="32">
        <v>81.951599999999999</v>
      </c>
      <c r="J46" s="33">
        <v>15.7477</v>
      </c>
      <c r="K46" s="21">
        <v>80.310400000000001</v>
      </c>
      <c r="L46" s="32">
        <v>66.580799999999996</v>
      </c>
      <c r="M46" s="33">
        <v>13.7296</v>
      </c>
      <c r="N46" s="21">
        <v>57.426099999999998</v>
      </c>
      <c r="O46" s="32">
        <v>47.607999999999997</v>
      </c>
      <c r="P46" s="33">
        <v>9.8180999999999994</v>
      </c>
      <c r="Q46" s="26">
        <f t="shared" si="0"/>
        <v>339.75310000000002</v>
      </c>
      <c r="R46" s="34">
        <f t="shared" si="1"/>
        <v>282.62279999999998</v>
      </c>
      <c r="S46" s="35">
        <f t="shared" si="2"/>
        <v>57.130299999999998</v>
      </c>
    </row>
    <row r="47" spans="1:19" s="9" customFormat="1" ht="20.100000000000001" customHeight="1" x14ac:dyDescent="0.2">
      <c r="A47" s="15">
        <v>41</v>
      </c>
      <c r="B47" s="51" t="s">
        <v>44</v>
      </c>
      <c r="C47" s="52"/>
      <c r="D47" s="41">
        <v>1700.05</v>
      </c>
      <c r="E47" s="19">
        <v>29.702500000000001</v>
      </c>
      <c r="F47" s="32">
        <v>29.702500000000001</v>
      </c>
      <c r="G47" s="33">
        <v>0</v>
      </c>
      <c r="H47" s="21">
        <v>28.3917</v>
      </c>
      <c r="I47" s="32">
        <v>28.3917</v>
      </c>
      <c r="J47" s="33">
        <v>0</v>
      </c>
      <c r="K47" s="21">
        <v>23.924399999999999</v>
      </c>
      <c r="L47" s="32">
        <v>23.924399999999999</v>
      </c>
      <c r="M47" s="33">
        <v>0</v>
      </c>
      <c r="N47" s="21">
        <v>19.5213</v>
      </c>
      <c r="O47" s="32">
        <v>19.5213</v>
      </c>
      <c r="P47" s="33">
        <v>0</v>
      </c>
      <c r="Q47" s="26">
        <f t="shared" si="0"/>
        <v>101.53989999999999</v>
      </c>
      <c r="R47" s="34">
        <f t="shared" si="1"/>
        <v>101.53989999999999</v>
      </c>
      <c r="S47" s="35">
        <f t="shared" si="2"/>
        <v>0</v>
      </c>
    </row>
    <row r="48" spans="1:19" s="9" customFormat="1" ht="20.100000000000001" customHeight="1" x14ac:dyDescent="0.2">
      <c r="A48" s="15">
        <v>42</v>
      </c>
      <c r="B48" s="51" t="s">
        <v>45</v>
      </c>
      <c r="C48" s="52"/>
      <c r="D48" s="41">
        <v>1700.05</v>
      </c>
      <c r="E48" s="19">
        <v>22.575700000000001</v>
      </c>
      <c r="F48" s="32">
        <v>14.2936</v>
      </c>
      <c r="G48" s="33">
        <v>8.2820999999999998</v>
      </c>
      <c r="H48" s="21">
        <v>21.335100000000001</v>
      </c>
      <c r="I48" s="32">
        <v>14.283899999999999</v>
      </c>
      <c r="J48" s="33">
        <v>7.0511999999999997</v>
      </c>
      <c r="K48" s="21">
        <v>18.194800000000001</v>
      </c>
      <c r="L48" s="32">
        <v>11.5185</v>
      </c>
      <c r="M48" s="33">
        <v>6.6763000000000003</v>
      </c>
      <c r="N48" s="21">
        <v>12.8962</v>
      </c>
      <c r="O48" s="32">
        <v>8.1639999999999997</v>
      </c>
      <c r="P48" s="33">
        <v>4.7321999999999997</v>
      </c>
      <c r="Q48" s="26">
        <f t="shared" si="0"/>
        <v>75.001800000000003</v>
      </c>
      <c r="R48" s="34">
        <f t="shared" si="1"/>
        <v>48.260000000000005</v>
      </c>
      <c r="S48" s="35">
        <f t="shared" si="2"/>
        <v>26.741799999999998</v>
      </c>
    </row>
    <row r="49" spans="1:19" s="9" customFormat="1" ht="20.100000000000001" customHeight="1" x14ac:dyDescent="0.2">
      <c r="A49" s="15">
        <v>43</v>
      </c>
      <c r="B49" s="51" t="s">
        <v>46</v>
      </c>
      <c r="C49" s="52"/>
      <c r="D49" s="41">
        <v>1700.05</v>
      </c>
      <c r="E49" s="19">
        <v>125.9033</v>
      </c>
      <c r="F49" s="32">
        <v>125.9033</v>
      </c>
      <c r="G49" s="33">
        <v>0</v>
      </c>
      <c r="H49" s="21">
        <v>119.1293</v>
      </c>
      <c r="I49" s="32">
        <v>119.1293</v>
      </c>
      <c r="J49" s="33">
        <v>0</v>
      </c>
      <c r="K49" s="21">
        <v>101.3249</v>
      </c>
      <c r="L49" s="32">
        <v>101.3249</v>
      </c>
      <c r="M49" s="33">
        <v>0</v>
      </c>
      <c r="N49" s="21">
        <v>77.665199999999999</v>
      </c>
      <c r="O49" s="32">
        <v>77.665199999999999</v>
      </c>
      <c r="P49" s="33">
        <v>0</v>
      </c>
      <c r="Q49" s="26">
        <f t="shared" si="0"/>
        <v>424.02269999999999</v>
      </c>
      <c r="R49" s="34">
        <f t="shared" si="1"/>
        <v>424.02269999999999</v>
      </c>
      <c r="S49" s="35">
        <f t="shared" si="2"/>
        <v>0</v>
      </c>
    </row>
    <row r="50" spans="1:19" s="9" customFormat="1" ht="20.100000000000001" customHeight="1" x14ac:dyDescent="0.2">
      <c r="A50" s="15">
        <v>44</v>
      </c>
      <c r="B50" s="51" t="s">
        <v>47</v>
      </c>
      <c r="C50" s="52"/>
      <c r="D50" s="41">
        <v>1700.05</v>
      </c>
      <c r="E50" s="19">
        <v>100.34990000000001</v>
      </c>
      <c r="F50" s="32">
        <v>100.34990000000001</v>
      </c>
      <c r="G50" s="33">
        <v>0</v>
      </c>
      <c r="H50" s="21">
        <v>93.031999999999996</v>
      </c>
      <c r="I50" s="32">
        <v>93.031999999999996</v>
      </c>
      <c r="J50" s="33">
        <v>0</v>
      </c>
      <c r="K50" s="21">
        <v>78.317400000000006</v>
      </c>
      <c r="L50" s="32">
        <v>78.317400000000006</v>
      </c>
      <c r="M50" s="33">
        <v>0</v>
      </c>
      <c r="N50" s="21">
        <v>59.657899999999998</v>
      </c>
      <c r="O50" s="32">
        <v>59.657899999999998</v>
      </c>
      <c r="P50" s="33">
        <v>0</v>
      </c>
      <c r="Q50" s="26">
        <f t="shared" si="0"/>
        <v>331.35719999999998</v>
      </c>
      <c r="R50" s="34">
        <f t="shared" si="1"/>
        <v>331.35719999999998</v>
      </c>
      <c r="S50" s="35">
        <f t="shared" si="2"/>
        <v>0</v>
      </c>
    </row>
    <row r="51" spans="1:19" s="9" customFormat="1" ht="20.100000000000001" customHeight="1" x14ac:dyDescent="0.2">
      <c r="A51" s="15">
        <v>45</v>
      </c>
      <c r="B51" s="51" t="s">
        <v>48</v>
      </c>
      <c r="C51" s="52"/>
      <c r="D51" s="41">
        <v>1700.05</v>
      </c>
      <c r="E51" s="19">
        <v>63.3688</v>
      </c>
      <c r="F51" s="32">
        <v>63.3688</v>
      </c>
      <c r="G51" s="33">
        <v>0</v>
      </c>
      <c r="H51" s="21">
        <v>59.817999999999998</v>
      </c>
      <c r="I51" s="32">
        <v>59.817999999999998</v>
      </c>
      <c r="J51" s="33">
        <v>0</v>
      </c>
      <c r="K51" s="21">
        <v>50.438400000000001</v>
      </c>
      <c r="L51" s="32">
        <v>50.438400000000001</v>
      </c>
      <c r="M51" s="33">
        <v>0</v>
      </c>
      <c r="N51" s="21">
        <v>37.3812</v>
      </c>
      <c r="O51" s="32">
        <v>37.3812</v>
      </c>
      <c r="P51" s="33">
        <v>0</v>
      </c>
      <c r="Q51" s="26">
        <f t="shared" si="0"/>
        <v>211.00640000000001</v>
      </c>
      <c r="R51" s="34">
        <f t="shared" si="1"/>
        <v>211.00640000000001</v>
      </c>
      <c r="S51" s="35">
        <f t="shared" si="2"/>
        <v>0</v>
      </c>
    </row>
    <row r="52" spans="1:19" s="9" customFormat="1" ht="20.100000000000001" customHeight="1" x14ac:dyDescent="0.2">
      <c r="A52" s="15">
        <v>46</v>
      </c>
      <c r="B52" s="51" t="s">
        <v>49</v>
      </c>
      <c r="C52" s="52"/>
      <c r="D52" s="41">
        <v>1700.05</v>
      </c>
      <c r="E52" s="19">
        <v>123.5885</v>
      </c>
      <c r="F52" s="32">
        <v>108.04900000000001</v>
      </c>
      <c r="G52" s="33">
        <v>15.5395</v>
      </c>
      <c r="H52" s="21">
        <v>115.09269999999999</v>
      </c>
      <c r="I52" s="32">
        <v>101.3057</v>
      </c>
      <c r="J52" s="33">
        <v>13.787000000000001</v>
      </c>
      <c r="K52" s="21">
        <v>95.689599999999999</v>
      </c>
      <c r="L52" s="32">
        <v>83.659499999999994</v>
      </c>
      <c r="M52" s="33">
        <v>12.030099999999999</v>
      </c>
      <c r="N52" s="21">
        <v>72.090299999999999</v>
      </c>
      <c r="O52" s="32">
        <v>63.027200000000001</v>
      </c>
      <c r="P52" s="33">
        <v>9.0631000000000004</v>
      </c>
      <c r="Q52" s="26">
        <f t="shared" si="0"/>
        <v>406.46109999999999</v>
      </c>
      <c r="R52" s="34">
        <f t="shared" si="1"/>
        <v>356.04140000000001</v>
      </c>
      <c r="S52" s="35">
        <f t="shared" si="2"/>
        <v>50.419699999999999</v>
      </c>
    </row>
    <row r="53" spans="1:19" s="9" customFormat="1" ht="20.100000000000001" customHeight="1" x14ac:dyDescent="0.2">
      <c r="A53" s="15">
        <v>47</v>
      </c>
      <c r="B53" s="51" t="s">
        <v>50</v>
      </c>
      <c r="C53" s="52"/>
      <c r="D53" s="41">
        <v>1700.05</v>
      </c>
      <c r="E53" s="19">
        <v>18.801500000000001</v>
      </c>
      <c r="F53" s="32">
        <v>14.5779</v>
      </c>
      <c r="G53" s="33">
        <v>4.2236000000000002</v>
      </c>
      <c r="H53" s="21">
        <v>17.951699999999999</v>
      </c>
      <c r="I53" s="32">
        <v>14.207100000000001</v>
      </c>
      <c r="J53" s="33">
        <v>3.7446000000000002</v>
      </c>
      <c r="K53" s="21">
        <f>L53+M53</f>
        <v>15.3139</v>
      </c>
      <c r="L53" s="32">
        <v>11.908799999999999</v>
      </c>
      <c r="M53" s="33">
        <v>3.4051</v>
      </c>
      <c r="N53" s="21">
        <v>12.693</v>
      </c>
      <c r="O53" s="32">
        <v>9.8706999999999994</v>
      </c>
      <c r="P53" s="33">
        <v>2.8222999999999998</v>
      </c>
      <c r="Q53" s="26">
        <f t="shared" si="0"/>
        <v>64.760099999999994</v>
      </c>
      <c r="R53" s="34">
        <f t="shared" si="1"/>
        <v>50.564499999999995</v>
      </c>
      <c r="S53" s="35">
        <f t="shared" si="2"/>
        <v>14.195600000000001</v>
      </c>
    </row>
    <row r="54" spans="1:19" s="9" customFormat="1" ht="20.100000000000001" customHeight="1" x14ac:dyDescent="0.2">
      <c r="A54" s="15">
        <v>48</v>
      </c>
      <c r="B54" s="51" t="s">
        <v>51</v>
      </c>
      <c r="C54" s="52"/>
      <c r="D54" s="41">
        <v>1700.05</v>
      </c>
      <c r="E54" s="19">
        <v>106.71169999999999</v>
      </c>
      <c r="F54" s="32">
        <v>105.2015</v>
      </c>
      <c r="G54" s="33">
        <v>1.5102</v>
      </c>
      <c r="H54" s="21">
        <v>99.7072</v>
      </c>
      <c r="I54" s="32">
        <v>98.295699999999997</v>
      </c>
      <c r="J54" s="33">
        <v>1.4115</v>
      </c>
      <c r="K54" s="21">
        <v>84.415000000000006</v>
      </c>
      <c r="L54" s="32">
        <v>83.22</v>
      </c>
      <c r="M54" s="33">
        <v>1.1950000000000001</v>
      </c>
      <c r="N54" s="21">
        <v>64.762100000000004</v>
      </c>
      <c r="O54" s="32">
        <v>63.845300000000002</v>
      </c>
      <c r="P54" s="33">
        <v>0.91679999999999995</v>
      </c>
      <c r="Q54" s="26">
        <f t="shared" si="0"/>
        <v>355.596</v>
      </c>
      <c r="R54" s="34">
        <f t="shared" si="1"/>
        <v>350.5625</v>
      </c>
      <c r="S54" s="35">
        <f t="shared" si="2"/>
        <v>5.0335000000000001</v>
      </c>
    </row>
    <row r="55" spans="1:19" s="9" customFormat="1" ht="20.100000000000001" customHeight="1" x14ac:dyDescent="0.2">
      <c r="A55" s="15">
        <v>49</v>
      </c>
      <c r="B55" s="51" t="s">
        <v>52</v>
      </c>
      <c r="C55" s="52"/>
      <c r="D55" s="41">
        <v>1700.05</v>
      </c>
      <c r="E55" s="19">
        <v>111.63079999999999</v>
      </c>
      <c r="F55" s="32">
        <v>111.63079999999999</v>
      </c>
      <c r="G55" s="33">
        <v>0</v>
      </c>
      <c r="H55" s="21">
        <v>106.4653</v>
      </c>
      <c r="I55" s="32">
        <v>106.4653</v>
      </c>
      <c r="J55" s="33">
        <v>0</v>
      </c>
      <c r="K55" s="21">
        <v>89.872399999999999</v>
      </c>
      <c r="L55" s="32">
        <v>89.872399999999999</v>
      </c>
      <c r="M55" s="33">
        <v>0</v>
      </c>
      <c r="N55" s="21">
        <v>70.131799999999998</v>
      </c>
      <c r="O55" s="32">
        <v>70.131799999999998</v>
      </c>
      <c r="P55" s="33">
        <v>0</v>
      </c>
      <c r="Q55" s="26">
        <f t="shared" si="0"/>
        <v>378.10029999999995</v>
      </c>
      <c r="R55" s="34">
        <f t="shared" si="1"/>
        <v>378.10029999999995</v>
      </c>
      <c r="S55" s="35">
        <f t="shared" si="2"/>
        <v>0</v>
      </c>
    </row>
    <row r="56" spans="1:19" s="9" customFormat="1" ht="20.100000000000001" customHeight="1" x14ac:dyDescent="0.2">
      <c r="A56" s="15">
        <v>50</v>
      </c>
      <c r="B56" s="51" t="s">
        <v>53</v>
      </c>
      <c r="C56" s="52"/>
      <c r="D56" s="41">
        <v>1700.05</v>
      </c>
      <c r="E56" s="19">
        <v>115.7872</v>
      </c>
      <c r="F56" s="32">
        <v>115.7872</v>
      </c>
      <c r="G56" s="33">
        <v>0</v>
      </c>
      <c r="H56" s="21">
        <v>109.66849999999999</v>
      </c>
      <c r="I56" s="32">
        <v>109.66849999999999</v>
      </c>
      <c r="J56" s="33">
        <v>0</v>
      </c>
      <c r="K56" s="21">
        <v>93.407899999999998</v>
      </c>
      <c r="L56" s="32">
        <v>93.407899999999998</v>
      </c>
      <c r="M56" s="33">
        <v>0</v>
      </c>
      <c r="N56" s="21">
        <v>72.215299999999999</v>
      </c>
      <c r="O56" s="32">
        <v>72.215299999999999</v>
      </c>
      <c r="P56" s="33">
        <v>0</v>
      </c>
      <c r="Q56" s="26">
        <f t="shared" si="0"/>
        <v>391.07889999999998</v>
      </c>
      <c r="R56" s="34">
        <f t="shared" si="1"/>
        <v>391.07889999999998</v>
      </c>
      <c r="S56" s="35">
        <f t="shared" si="2"/>
        <v>0</v>
      </c>
    </row>
    <row r="57" spans="1:19" s="9" customFormat="1" ht="20.100000000000001" customHeight="1" x14ac:dyDescent="0.2">
      <c r="A57" s="15">
        <v>51</v>
      </c>
      <c r="B57" s="51" t="s">
        <v>54</v>
      </c>
      <c r="C57" s="52"/>
      <c r="D57" s="41">
        <v>1700.05</v>
      </c>
      <c r="E57" s="19">
        <v>227.19630000000001</v>
      </c>
      <c r="F57" s="32">
        <v>224.71530000000001</v>
      </c>
      <c r="G57" s="33">
        <v>2.4809999999999999</v>
      </c>
      <c r="H57" s="21">
        <f>I57+J57</f>
        <v>211.6157</v>
      </c>
      <c r="I57" s="32">
        <v>210.57769999999999</v>
      </c>
      <c r="J57" s="33">
        <v>1.038</v>
      </c>
      <c r="K57" s="21">
        <f>L57+M57</f>
        <v>182.12350000000001</v>
      </c>
      <c r="L57" s="32">
        <v>181.23009999999999</v>
      </c>
      <c r="M57" s="33">
        <v>0.89339999999999997</v>
      </c>
      <c r="N57" s="21">
        <f>O57+P57</f>
        <v>149.96420000000001</v>
      </c>
      <c r="O57" s="32">
        <v>134.7841</v>
      </c>
      <c r="P57" s="33">
        <v>15.180099999999999</v>
      </c>
      <c r="Q57" s="26">
        <f t="shared" si="0"/>
        <v>770.89970000000005</v>
      </c>
      <c r="R57" s="34">
        <f t="shared" si="1"/>
        <v>751.30719999999997</v>
      </c>
      <c r="S57" s="35">
        <f t="shared" si="2"/>
        <v>19.592500000000001</v>
      </c>
    </row>
    <row r="58" spans="1:19" s="9" customFormat="1" ht="20.100000000000001" customHeight="1" x14ac:dyDescent="0.2">
      <c r="A58" s="15">
        <v>52</v>
      </c>
      <c r="B58" s="51" t="s">
        <v>55</v>
      </c>
      <c r="C58" s="52"/>
      <c r="D58" s="41">
        <v>1700.05</v>
      </c>
      <c r="E58" s="19">
        <v>106.66759999999999</v>
      </c>
      <c r="F58" s="32">
        <v>103.07259999999999</v>
      </c>
      <c r="G58" s="33">
        <v>3.5950000000000002</v>
      </c>
      <c r="H58" s="21">
        <v>99.407899999999998</v>
      </c>
      <c r="I58" s="32">
        <v>96.098299999999995</v>
      </c>
      <c r="J58" s="33">
        <v>3.3096000000000001</v>
      </c>
      <c r="K58" s="21">
        <v>84.879099999999994</v>
      </c>
      <c r="L58" s="32">
        <v>82.022800000000004</v>
      </c>
      <c r="M58" s="33">
        <v>2.8563000000000001</v>
      </c>
      <c r="N58" s="21">
        <v>64.055099999999996</v>
      </c>
      <c r="O58" s="32">
        <v>62.897100000000002</v>
      </c>
      <c r="P58" s="33">
        <v>1.1579999999999999</v>
      </c>
      <c r="Q58" s="26">
        <f t="shared" si="0"/>
        <v>355.00969999999995</v>
      </c>
      <c r="R58" s="34">
        <f t="shared" si="1"/>
        <v>344.0908</v>
      </c>
      <c r="S58" s="35">
        <f t="shared" si="2"/>
        <v>10.918899999999999</v>
      </c>
    </row>
    <row r="59" spans="1:19" s="9" customFormat="1" ht="20.100000000000001" customHeight="1" x14ac:dyDescent="0.2">
      <c r="A59" s="15">
        <v>53</v>
      </c>
      <c r="B59" s="51" t="s">
        <v>56</v>
      </c>
      <c r="C59" s="52"/>
      <c r="D59" s="41">
        <v>1700.05</v>
      </c>
      <c r="E59" s="19">
        <v>124.015</v>
      </c>
      <c r="F59" s="32">
        <v>122.61190000000001</v>
      </c>
      <c r="G59" s="33">
        <v>1.4031</v>
      </c>
      <c r="H59" s="21">
        <v>117.4016</v>
      </c>
      <c r="I59" s="32">
        <v>116.0748</v>
      </c>
      <c r="J59" s="33">
        <v>1.3268</v>
      </c>
      <c r="K59" s="21">
        <v>98.710899999999995</v>
      </c>
      <c r="L59" s="32">
        <v>97.595299999999995</v>
      </c>
      <c r="M59" s="33">
        <v>1.1155999999999999</v>
      </c>
      <c r="N59" s="21">
        <v>76.477999999999994</v>
      </c>
      <c r="O59" s="32">
        <v>75.614000000000004</v>
      </c>
      <c r="P59" s="33">
        <v>0.86399999999999999</v>
      </c>
      <c r="Q59" s="26">
        <f t="shared" si="0"/>
        <v>416.60550000000001</v>
      </c>
      <c r="R59" s="34">
        <f t="shared" si="1"/>
        <v>411.89599999999996</v>
      </c>
      <c r="S59" s="35">
        <f t="shared" si="2"/>
        <v>4.7094999999999994</v>
      </c>
    </row>
    <row r="60" spans="1:19" s="9" customFormat="1" ht="20.100000000000001" customHeight="1" x14ac:dyDescent="0.2">
      <c r="A60" s="15">
        <v>54</v>
      </c>
      <c r="B60" s="51" t="s">
        <v>57</v>
      </c>
      <c r="C60" s="52"/>
      <c r="D60" s="41">
        <v>1700.05</v>
      </c>
      <c r="E60" s="19">
        <v>75.902100000000004</v>
      </c>
      <c r="F60" s="32">
        <v>75.902100000000004</v>
      </c>
      <c r="G60" s="33">
        <v>0</v>
      </c>
      <c r="H60" s="21">
        <v>71.984099999999998</v>
      </c>
      <c r="I60" s="32">
        <v>71.984099999999998</v>
      </c>
      <c r="J60" s="33">
        <v>0</v>
      </c>
      <c r="K60" s="21">
        <v>60.927</v>
      </c>
      <c r="L60" s="32">
        <v>60.927</v>
      </c>
      <c r="M60" s="33">
        <v>0</v>
      </c>
      <c r="N60" s="21">
        <v>49.314999999999998</v>
      </c>
      <c r="O60" s="32">
        <v>49.314999999999998</v>
      </c>
      <c r="P60" s="33">
        <v>0</v>
      </c>
      <c r="Q60" s="26">
        <f t="shared" si="0"/>
        <v>258.12819999999999</v>
      </c>
      <c r="R60" s="34">
        <f t="shared" si="1"/>
        <v>258.12819999999999</v>
      </c>
      <c r="S60" s="35">
        <f t="shared" si="2"/>
        <v>0</v>
      </c>
    </row>
    <row r="61" spans="1:19" s="9" customFormat="1" ht="20.100000000000001" customHeight="1" x14ac:dyDescent="0.2">
      <c r="A61" s="15">
        <v>55</v>
      </c>
      <c r="B61" s="51" t="s">
        <v>58</v>
      </c>
      <c r="C61" s="52"/>
      <c r="D61" s="41">
        <v>1700.05</v>
      </c>
      <c r="E61" s="19">
        <v>100.7153</v>
      </c>
      <c r="F61" s="32">
        <v>98.065399999999997</v>
      </c>
      <c r="G61" s="33">
        <v>2.6499000000000001</v>
      </c>
      <c r="H61" s="21">
        <v>95.369500000000002</v>
      </c>
      <c r="I61" s="32">
        <v>92.861400000000003</v>
      </c>
      <c r="J61" s="33">
        <v>2.5081000000000002</v>
      </c>
      <c r="K61" s="21">
        <v>80.017200000000003</v>
      </c>
      <c r="L61" s="32">
        <v>77.912899999999993</v>
      </c>
      <c r="M61" s="33">
        <v>2.1042999999999998</v>
      </c>
      <c r="N61" s="21">
        <v>63.427900000000001</v>
      </c>
      <c r="O61" s="32">
        <v>61.759799999999998</v>
      </c>
      <c r="P61" s="33">
        <v>1.6680999999999999</v>
      </c>
      <c r="Q61" s="26">
        <f t="shared" si="0"/>
        <v>339.5299</v>
      </c>
      <c r="R61" s="34">
        <f t="shared" si="1"/>
        <v>330.59949999999998</v>
      </c>
      <c r="S61" s="35">
        <f t="shared" si="2"/>
        <v>8.9303999999999988</v>
      </c>
    </row>
    <row r="62" spans="1:19" s="9" customFormat="1" ht="20.100000000000001" customHeight="1" x14ac:dyDescent="0.2">
      <c r="A62" s="15">
        <v>56</v>
      </c>
      <c r="B62" s="16" t="s">
        <v>59</v>
      </c>
      <c r="C62" s="17"/>
      <c r="D62" s="41">
        <v>1700.05</v>
      </c>
      <c r="E62" s="19">
        <v>82.173599999999993</v>
      </c>
      <c r="F62" s="32">
        <v>79.992900000000006</v>
      </c>
      <c r="G62" s="33">
        <v>2.1806999999999999</v>
      </c>
      <c r="H62" s="21">
        <v>75.237399999999994</v>
      </c>
      <c r="I62" s="32">
        <f>H62-J62</f>
        <v>73.285199999999989</v>
      </c>
      <c r="J62" s="33">
        <v>1.9521999999999999</v>
      </c>
      <c r="K62" s="21">
        <f>L62+M62</f>
        <v>67.302499999999995</v>
      </c>
      <c r="L62" s="32">
        <v>65.525899999999993</v>
      </c>
      <c r="M62" s="33">
        <v>1.7766</v>
      </c>
      <c r="N62" s="21">
        <v>53.765900000000002</v>
      </c>
      <c r="O62" s="32">
        <v>52.343899999999998</v>
      </c>
      <c r="P62" s="33">
        <v>1.4219999999999999</v>
      </c>
      <c r="Q62" s="26">
        <f t="shared" si="0"/>
        <v>278.4794</v>
      </c>
      <c r="R62" s="34">
        <f t="shared" si="1"/>
        <v>271.14789999999999</v>
      </c>
      <c r="S62" s="35">
        <f t="shared" si="2"/>
        <v>7.3314999999999992</v>
      </c>
    </row>
    <row r="63" spans="1:19" s="9" customFormat="1" ht="20.100000000000001" customHeight="1" x14ac:dyDescent="0.2">
      <c r="A63" s="15">
        <v>57</v>
      </c>
      <c r="B63" s="51" t="s">
        <v>60</v>
      </c>
      <c r="C63" s="52"/>
      <c r="D63" s="41">
        <v>1700.05</v>
      </c>
      <c r="E63" s="19">
        <v>79.993799999999993</v>
      </c>
      <c r="F63" s="32">
        <v>79.993799999999993</v>
      </c>
      <c r="G63" s="33">
        <v>0</v>
      </c>
      <c r="H63" s="21">
        <v>76.020300000000006</v>
      </c>
      <c r="I63" s="32">
        <v>76.020300000000006</v>
      </c>
      <c r="J63" s="33">
        <v>0</v>
      </c>
      <c r="K63" s="21">
        <v>63.999699999999997</v>
      </c>
      <c r="L63" s="32">
        <v>63.999699999999997</v>
      </c>
      <c r="M63" s="33">
        <v>0</v>
      </c>
      <c r="N63" s="21">
        <v>50.0886</v>
      </c>
      <c r="O63" s="32">
        <v>50.0886</v>
      </c>
      <c r="P63" s="33">
        <v>0</v>
      </c>
      <c r="Q63" s="26">
        <f t="shared" si="0"/>
        <v>270.10239999999999</v>
      </c>
      <c r="R63" s="34">
        <f t="shared" si="1"/>
        <v>270.10239999999999</v>
      </c>
      <c r="S63" s="35">
        <f t="shared" si="2"/>
        <v>0</v>
      </c>
    </row>
    <row r="64" spans="1:19" s="9" customFormat="1" ht="20.100000000000001" customHeight="1" x14ac:dyDescent="0.2">
      <c r="A64" s="15">
        <v>58</v>
      </c>
      <c r="B64" s="51" t="s">
        <v>61</v>
      </c>
      <c r="C64" s="52"/>
      <c r="D64" s="41">
        <v>1700.05</v>
      </c>
      <c r="E64" s="19">
        <v>55.814900000000002</v>
      </c>
      <c r="F64" s="32">
        <v>43.474800000000002</v>
      </c>
      <c r="G64" s="33">
        <v>12.3401</v>
      </c>
      <c r="H64" s="21">
        <v>52.151400000000002</v>
      </c>
      <c r="I64" s="32">
        <v>41.282499999999999</v>
      </c>
      <c r="J64" s="33">
        <v>10.8689</v>
      </c>
      <c r="K64" s="21">
        <v>42.761800000000001</v>
      </c>
      <c r="L64" s="32">
        <v>33.307299999999998</v>
      </c>
      <c r="M64" s="33">
        <v>9.4544999999999995</v>
      </c>
      <c r="N64" s="21">
        <v>28.126999999999999</v>
      </c>
      <c r="O64" s="32">
        <v>21.908200000000001</v>
      </c>
      <c r="P64" s="33">
        <v>6.2187999999999999</v>
      </c>
      <c r="Q64" s="26">
        <f t="shared" si="0"/>
        <v>178.85510000000002</v>
      </c>
      <c r="R64" s="34">
        <f t="shared" si="1"/>
        <v>139.97280000000001</v>
      </c>
      <c r="S64" s="35">
        <f t="shared" si="2"/>
        <v>38.882300000000001</v>
      </c>
    </row>
    <row r="65" spans="1:19" s="9" customFormat="1" ht="20.100000000000001" customHeight="1" x14ac:dyDescent="0.2">
      <c r="A65" s="15">
        <v>59</v>
      </c>
      <c r="B65" s="51" t="s">
        <v>62</v>
      </c>
      <c r="C65" s="52"/>
      <c r="D65" s="41">
        <v>1700.05</v>
      </c>
      <c r="E65" s="19">
        <v>41.571399999999997</v>
      </c>
      <c r="F65" s="32">
        <v>41.571399999999997</v>
      </c>
      <c r="G65" s="33">
        <v>0</v>
      </c>
      <c r="H65" s="21">
        <v>38.890700000000002</v>
      </c>
      <c r="I65" s="32">
        <v>38.890700000000002</v>
      </c>
      <c r="J65" s="33">
        <v>0</v>
      </c>
      <c r="K65" s="21">
        <v>30.632000000000001</v>
      </c>
      <c r="L65" s="32">
        <v>30.632000000000001</v>
      </c>
      <c r="M65" s="33">
        <v>0</v>
      </c>
      <c r="N65" s="21">
        <v>21.116599999999998</v>
      </c>
      <c r="O65" s="32">
        <v>21.116599999999998</v>
      </c>
      <c r="P65" s="33">
        <v>0</v>
      </c>
      <c r="Q65" s="26">
        <f t="shared" si="0"/>
        <v>132.2107</v>
      </c>
      <c r="R65" s="34">
        <f t="shared" si="1"/>
        <v>132.2107</v>
      </c>
      <c r="S65" s="35">
        <f t="shared" si="2"/>
        <v>0</v>
      </c>
    </row>
    <row r="66" spans="1:19" s="9" customFormat="1" ht="20.100000000000001" customHeight="1" x14ac:dyDescent="0.2">
      <c r="A66" s="15">
        <v>60</v>
      </c>
      <c r="B66" s="51" t="s">
        <v>63</v>
      </c>
      <c r="C66" s="52"/>
      <c r="D66" s="41">
        <v>1700.05</v>
      </c>
      <c r="E66" s="19">
        <v>61.579700000000003</v>
      </c>
      <c r="F66" s="32">
        <v>61.579700000000003</v>
      </c>
      <c r="G66" s="33">
        <v>0</v>
      </c>
      <c r="H66" s="21">
        <v>57.998899999999999</v>
      </c>
      <c r="I66" s="32">
        <v>57.998899999999999</v>
      </c>
      <c r="J66" s="33">
        <v>0</v>
      </c>
      <c r="K66" s="21">
        <v>49.867199999999997</v>
      </c>
      <c r="L66" s="32">
        <v>49.867199999999997</v>
      </c>
      <c r="M66" s="33">
        <v>0</v>
      </c>
      <c r="N66" s="21">
        <v>30.592099999999999</v>
      </c>
      <c r="O66" s="32">
        <v>30.592099999999999</v>
      </c>
      <c r="P66" s="33">
        <v>0</v>
      </c>
      <c r="Q66" s="26">
        <f t="shared" si="0"/>
        <v>200.03789999999998</v>
      </c>
      <c r="R66" s="34">
        <f t="shared" si="1"/>
        <v>200.03789999999998</v>
      </c>
      <c r="S66" s="35">
        <f t="shared" si="2"/>
        <v>0</v>
      </c>
    </row>
    <row r="67" spans="1:19" s="9" customFormat="1" ht="20.100000000000001" customHeight="1" x14ac:dyDescent="0.2">
      <c r="A67" s="15">
        <v>61</v>
      </c>
      <c r="B67" s="16" t="s">
        <v>64</v>
      </c>
      <c r="C67" s="17"/>
      <c r="D67" s="41">
        <v>1700.05</v>
      </c>
      <c r="E67" s="19">
        <v>28.1188</v>
      </c>
      <c r="F67" s="32">
        <v>28.1188</v>
      </c>
      <c r="G67" s="33">
        <v>0</v>
      </c>
      <c r="H67" s="21">
        <v>26.305499999999999</v>
      </c>
      <c r="I67" s="32">
        <v>26.305499999999999</v>
      </c>
      <c r="J67" s="33">
        <v>0</v>
      </c>
      <c r="K67" s="21">
        <v>21.078700000000001</v>
      </c>
      <c r="L67" s="32">
        <f>K67</f>
        <v>21.078700000000001</v>
      </c>
      <c r="M67" s="33">
        <v>0</v>
      </c>
      <c r="N67" s="21">
        <v>15.873699999999999</v>
      </c>
      <c r="O67" s="32">
        <v>15.873699999999999</v>
      </c>
      <c r="P67" s="33">
        <v>0</v>
      </c>
      <c r="Q67" s="26">
        <f t="shared" si="0"/>
        <v>91.3767</v>
      </c>
      <c r="R67" s="34">
        <f t="shared" si="1"/>
        <v>91.3767</v>
      </c>
      <c r="S67" s="35">
        <f t="shared" si="2"/>
        <v>0</v>
      </c>
    </row>
    <row r="68" spans="1:19" s="9" customFormat="1" ht="20.100000000000001" customHeight="1" x14ac:dyDescent="0.2">
      <c r="A68" s="15">
        <v>62</v>
      </c>
      <c r="B68" s="51" t="s">
        <v>65</v>
      </c>
      <c r="C68" s="52"/>
      <c r="D68" s="41">
        <v>1700.05</v>
      </c>
      <c r="E68" s="19">
        <v>119.0014</v>
      </c>
      <c r="F68" s="32">
        <v>119.0014</v>
      </c>
      <c r="G68" s="33">
        <v>0</v>
      </c>
      <c r="H68" s="21">
        <v>112.5752</v>
      </c>
      <c r="I68" s="32">
        <v>112.5752</v>
      </c>
      <c r="J68" s="33">
        <v>0</v>
      </c>
      <c r="K68" s="21">
        <v>94.752799999999993</v>
      </c>
      <c r="L68" s="32">
        <v>94.752799999999993</v>
      </c>
      <c r="M68" s="33">
        <v>0</v>
      </c>
      <c r="N68" s="21">
        <v>71.765799999999999</v>
      </c>
      <c r="O68" s="32">
        <v>71.765799999999999</v>
      </c>
      <c r="P68" s="33">
        <v>0</v>
      </c>
      <c r="Q68" s="26">
        <f t="shared" si="0"/>
        <v>398.09519999999998</v>
      </c>
      <c r="R68" s="34">
        <f t="shared" si="1"/>
        <v>398.09519999999998</v>
      </c>
      <c r="S68" s="35">
        <f t="shared" si="2"/>
        <v>0</v>
      </c>
    </row>
    <row r="69" spans="1:19" s="9" customFormat="1" ht="20.100000000000001" customHeight="1" x14ac:dyDescent="0.2">
      <c r="A69" s="15">
        <v>63</v>
      </c>
      <c r="B69" s="51" t="s">
        <v>66</v>
      </c>
      <c r="C69" s="52"/>
      <c r="D69" s="41">
        <v>1700.05</v>
      </c>
      <c r="E69" s="19">
        <v>161.15899999999999</v>
      </c>
      <c r="F69" s="32">
        <v>161.15899999999999</v>
      </c>
      <c r="G69" s="33">
        <v>0</v>
      </c>
      <c r="H69" s="21">
        <v>153.16130000000001</v>
      </c>
      <c r="I69" s="32">
        <v>153.16130000000001</v>
      </c>
      <c r="J69" s="33">
        <v>0</v>
      </c>
      <c r="K69" s="21">
        <v>129.07599999999999</v>
      </c>
      <c r="L69" s="32">
        <v>129.07599999999999</v>
      </c>
      <c r="M69" s="33">
        <v>0</v>
      </c>
      <c r="N69" s="21">
        <v>97.640699999999995</v>
      </c>
      <c r="O69" s="32">
        <v>97.640699999999995</v>
      </c>
      <c r="P69" s="33">
        <v>0</v>
      </c>
      <c r="Q69" s="26">
        <f t="shared" si="0"/>
        <v>541.03700000000003</v>
      </c>
      <c r="R69" s="34">
        <f t="shared" si="1"/>
        <v>541.03700000000003</v>
      </c>
      <c r="S69" s="35">
        <f t="shared" si="2"/>
        <v>0</v>
      </c>
    </row>
    <row r="70" spans="1:19" s="9" customFormat="1" ht="20.100000000000001" customHeight="1" x14ac:dyDescent="0.2">
      <c r="A70" s="15">
        <v>64</v>
      </c>
      <c r="B70" s="51" t="s">
        <v>67</v>
      </c>
      <c r="C70" s="52"/>
      <c r="D70" s="41">
        <v>1700.05</v>
      </c>
      <c r="E70" s="19">
        <v>165.4349</v>
      </c>
      <c r="F70" s="32">
        <v>165.4349</v>
      </c>
      <c r="G70" s="33">
        <v>0</v>
      </c>
      <c r="H70" s="21">
        <v>158.0085</v>
      </c>
      <c r="I70" s="32">
        <v>158.0085</v>
      </c>
      <c r="J70" s="33">
        <v>0</v>
      </c>
      <c r="K70" s="21">
        <v>134.41239999999999</v>
      </c>
      <c r="L70" s="32">
        <v>134.41239999999999</v>
      </c>
      <c r="M70" s="33">
        <v>0</v>
      </c>
      <c r="N70" s="21">
        <v>106.3772</v>
      </c>
      <c r="O70" s="32">
        <v>106.3772</v>
      </c>
      <c r="P70" s="33">
        <v>0</v>
      </c>
      <c r="Q70" s="26">
        <f t="shared" si="0"/>
        <v>564.23299999999995</v>
      </c>
      <c r="R70" s="34">
        <f t="shared" si="1"/>
        <v>564.23299999999995</v>
      </c>
      <c r="S70" s="35">
        <f t="shared" si="2"/>
        <v>0</v>
      </c>
    </row>
    <row r="71" spans="1:19" s="9" customFormat="1" ht="20.100000000000001" customHeight="1" x14ac:dyDescent="0.2">
      <c r="A71" s="15">
        <v>65</v>
      </c>
      <c r="B71" s="51" t="s">
        <v>68</v>
      </c>
      <c r="C71" s="52"/>
      <c r="D71" s="41">
        <v>1700.05</v>
      </c>
      <c r="E71" s="19">
        <v>126.59310000000001</v>
      </c>
      <c r="F71" s="32">
        <v>97.9375</v>
      </c>
      <c r="G71" s="33">
        <v>28.6556</v>
      </c>
      <c r="H71" s="21">
        <v>117.87569999999999</v>
      </c>
      <c r="I71" s="32">
        <v>93.5989</v>
      </c>
      <c r="J71" s="33">
        <v>24.276800000000001</v>
      </c>
      <c r="K71" s="21">
        <v>91.953999999999994</v>
      </c>
      <c r="L71" s="32">
        <v>71.143199999999993</v>
      </c>
      <c r="M71" s="33">
        <v>20.8108</v>
      </c>
      <c r="N71" s="21">
        <v>65.540000000000006</v>
      </c>
      <c r="O71" s="32">
        <v>50.707099999999997</v>
      </c>
      <c r="P71" s="33">
        <v>14.8329</v>
      </c>
      <c r="Q71" s="26">
        <f t="shared" si="0"/>
        <v>401.96280000000002</v>
      </c>
      <c r="R71" s="34">
        <f t="shared" si="1"/>
        <v>313.38670000000002</v>
      </c>
      <c r="S71" s="35">
        <f t="shared" si="2"/>
        <v>88.576099999999997</v>
      </c>
    </row>
    <row r="72" spans="1:19" s="9" customFormat="1" ht="20.100000000000001" customHeight="1" x14ac:dyDescent="0.2">
      <c r="A72" s="15">
        <v>66</v>
      </c>
      <c r="B72" s="51" t="s">
        <v>69</v>
      </c>
      <c r="C72" s="52"/>
      <c r="D72" s="41">
        <v>1700.05</v>
      </c>
      <c r="E72" s="19">
        <v>152.62110000000001</v>
      </c>
      <c r="F72" s="32">
        <v>150.93870000000001</v>
      </c>
      <c r="G72" s="33">
        <v>1.6823999999999999</v>
      </c>
      <c r="H72" s="21">
        <v>145.0086</v>
      </c>
      <c r="I72" s="32">
        <v>143.41540000000001</v>
      </c>
      <c r="J72" s="33">
        <v>1.5931999999999999</v>
      </c>
      <c r="K72" s="21">
        <v>124.1062</v>
      </c>
      <c r="L72" s="32">
        <v>122.7389</v>
      </c>
      <c r="M72" s="33">
        <v>1.3673</v>
      </c>
      <c r="N72" s="21">
        <v>100.9325</v>
      </c>
      <c r="O72" s="32">
        <v>99.820499999999996</v>
      </c>
      <c r="P72" s="33">
        <v>1.1120000000000001</v>
      </c>
      <c r="Q72" s="26">
        <f t="shared" ref="Q72:Q135" si="3">E72+H72+K72+N72</f>
        <v>522.66840000000002</v>
      </c>
      <c r="R72" s="34">
        <f t="shared" ref="R72:R135" si="4">F72+I72+L72+O72</f>
        <v>516.9135</v>
      </c>
      <c r="S72" s="35">
        <f t="shared" ref="S72:S135" si="5">G72+J72+M72+P72</f>
        <v>5.7549000000000001</v>
      </c>
    </row>
    <row r="73" spans="1:19" s="9" customFormat="1" ht="20.100000000000001" customHeight="1" x14ac:dyDescent="0.2">
      <c r="A73" s="15">
        <v>67</v>
      </c>
      <c r="B73" s="51" t="s">
        <v>70</v>
      </c>
      <c r="C73" s="52"/>
      <c r="D73" s="41">
        <v>1700.05</v>
      </c>
      <c r="E73" s="19">
        <v>127.02160000000001</v>
      </c>
      <c r="F73" s="32">
        <v>112.023</v>
      </c>
      <c r="G73" s="33">
        <v>14.9986</v>
      </c>
      <c r="H73" s="21">
        <v>123.1996</v>
      </c>
      <c r="I73" s="32">
        <v>109.38500000000001</v>
      </c>
      <c r="J73" s="33">
        <v>13.8146</v>
      </c>
      <c r="K73" s="21">
        <v>102.4594</v>
      </c>
      <c r="L73" s="32">
        <v>89.535700000000006</v>
      </c>
      <c r="M73" s="33">
        <v>12.9237</v>
      </c>
      <c r="N73" s="21">
        <v>81.878</v>
      </c>
      <c r="O73" s="32">
        <v>71.550299999999993</v>
      </c>
      <c r="P73" s="33">
        <v>10.3277</v>
      </c>
      <c r="Q73" s="26">
        <f t="shared" si="3"/>
        <v>434.55860000000001</v>
      </c>
      <c r="R73" s="34">
        <f t="shared" si="4"/>
        <v>382.49400000000003</v>
      </c>
      <c r="S73" s="35">
        <f t="shared" si="5"/>
        <v>52.064600000000006</v>
      </c>
    </row>
    <row r="74" spans="1:19" s="9" customFormat="1" ht="20.100000000000001" customHeight="1" x14ac:dyDescent="0.2">
      <c r="A74" s="15">
        <v>68</v>
      </c>
      <c r="B74" s="51" t="s">
        <v>71</v>
      </c>
      <c r="C74" s="52"/>
      <c r="D74" s="41">
        <v>1700.05</v>
      </c>
      <c r="E74" s="19">
        <v>115.50069999999999</v>
      </c>
      <c r="F74" s="32">
        <v>103.363</v>
      </c>
      <c r="G74" s="33">
        <v>12.137700000000001</v>
      </c>
      <c r="H74" s="21">
        <v>110.2162</v>
      </c>
      <c r="I74" s="32">
        <v>99.103200000000001</v>
      </c>
      <c r="J74" s="33">
        <v>11.113</v>
      </c>
      <c r="K74" s="21">
        <v>92.447599999999994</v>
      </c>
      <c r="L74" s="32">
        <v>82.888300000000001</v>
      </c>
      <c r="M74" s="33">
        <v>9.5593000000000004</v>
      </c>
      <c r="N74" s="21">
        <v>59.231000000000002</v>
      </c>
      <c r="O74" s="32">
        <v>53.103900000000003</v>
      </c>
      <c r="P74" s="33">
        <v>6.1271000000000004</v>
      </c>
      <c r="Q74" s="26">
        <f t="shared" si="3"/>
        <v>377.39549999999997</v>
      </c>
      <c r="R74" s="34">
        <f t="shared" si="4"/>
        <v>338.45840000000004</v>
      </c>
      <c r="S74" s="35">
        <f t="shared" si="5"/>
        <v>38.937100000000001</v>
      </c>
    </row>
    <row r="75" spans="1:19" s="9" customFormat="1" ht="20.100000000000001" customHeight="1" x14ac:dyDescent="0.2">
      <c r="A75" s="15">
        <v>69</v>
      </c>
      <c r="B75" s="51" t="s">
        <v>72</v>
      </c>
      <c r="C75" s="52"/>
      <c r="D75" s="41">
        <v>1700.05</v>
      </c>
      <c r="E75" s="19">
        <v>119.0809</v>
      </c>
      <c r="F75" s="32">
        <v>112.57689999999999</v>
      </c>
      <c r="G75" s="33">
        <v>6.5039999999999996</v>
      </c>
      <c r="H75" s="21">
        <v>113.5213</v>
      </c>
      <c r="I75" s="32">
        <v>107.3219</v>
      </c>
      <c r="J75" s="33">
        <v>6.1993999999999998</v>
      </c>
      <c r="K75" s="21">
        <v>96.920100000000005</v>
      </c>
      <c r="L75" s="32">
        <v>91.627300000000005</v>
      </c>
      <c r="M75" s="33">
        <v>5.2927999999999997</v>
      </c>
      <c r="N75" s="21">
        <v>64.047499999999999</v>
      </c>
      <c r="O75" s="32">
        <v>60.549900000000001</v>
      </c>
      <c r="P75" s="33">
        <v>3.4975999999999998</v>
      </c>
      <c r="Q75" s="26">
        <f t="shared" si="3"/>
        <v>393.56979999999999</v>
      </c>
      <c r="R75" s="34">
        <f t="shared" si="4"/>
        <v>372.07599999999996</v>
      </c>
      <c r="S75" s="35">
        <f t="shared" si="5"/>
        <v>21.493799999999997</v>
      </c>
    </row>
    <row r="76" spans="1:19" s="9" customFormat="1" ht="20.100000000000001" customHeight="1" x14ac:dyDescent="0.2">
      <c r="A76" s="15">
        <v>70</v>
      </c>
      <c r="B76" s="51" t="s">
        <v>73</v>
      </c>
      <c r="C76" s="52"/>
      <c r="D76" s="41">
        <v>1700.05</v>
      </c>
      <c r="E76" s="19">
        <v>81.3125</v>
      </c>
      <c r="F76" s="32">
        <v>72.336799999999997</v>
      </c>
      <c r="G76" s="33">
        <v>8.9756999999999998</v>
      </c>
      <c r="H76" s="21">
        <v>76.502099999999999</v>
      </c>
      <c r="I76" s="32">
        <v>68.056799999999996</v>
      </c>
      <c r="J76" s="33">
        <v>8.4452999999999996</v>
      </c>
      <c r="K76" s="21">
        <v>65.016199999999998</v>
      </c>
      <c r="L76" s="32">
        <v>57.838799999999999</v>
      </c>
      <c r="M76" s="33">
        <v>7.1773999999999996</v>
      </c>
      <c r="N76" s="21">
        <v>50.598100000000002</v>
      </c>
      <c r="O76" s="32">
        <v>45.0124</v>
      </c>
      <c r="P76" s="33">
        <v>5.5857000000000001</v>
      </c>
      <c r="Q76" s="26">
        <f t="shared" si="3"/>
        <v>273.4289</v>
      </c>
      <c r="R76" s="34">
        <f t="shared" si="4"/>
        <v>243.2448</v>
      </c>
      <c r="S76" s="35">
        <f t="shared" si="5"/>
        <v>30.184099999999997</v>
      </c>
    </row>
    <row r="77" spans="1:19" s="9" customFormat="1" ht="20.100000000000001" customHeight="1" x14ac:dyDescent="0.2">
      <c r="A77" s="15">
        <v>71</v>
      </c>
      <c r="B77" s="51" t="s">
        <v>74</v>
      </c>
      <c r="C77" s="52"/>
      <c r="D77" s="41">
        <v>1700.05</v>
      </c>
      <c r="E77" s="19">
        <v>142.79040000000001</v>
      </c>
      <c r="F77" s="32">
        <v>131.0213</v>
      </c>
      <c r="G77" s="33">
        <v>11.7691</v>
      </c>
      <c r="H77" s="21">
        <v>135.476</v>
      </c>
      <c r="I77" s="32">
        <v>124.309</v>
      </c>
      <c r="J77" s="33">
        <v>11.167</v>
      </c>
      <c r="K77" s="21">
        <v>114.6905</v>
      </c>
      <c r="L77" s="32">
        <v>105.2368</v>
      </c>
      <c r="M77" s="33">
        <v>9.4536999999999995</v>
      </c>
      <c r="N77" s="21">
        <v>85.686999999999998</v>
      </c>
      <c r="O77" s="32">
        <v>78.623999999999995</v>
      </c>
      <c r="P77" s="33">
        <v>7.0629999999999997</v>
      </c>
      <c r="Q77" s="26">
        <f t="shared" si="3"/>
        <v>478.64389999999997</v>
      </c>
      <c r="R77" s="34">
        <f t="shared" si="4"/>
        <v>439.19110000000001</v>
      </c>
      <c r="S77" s="35">
        <f t="shared" si="5"/>
        <v>39.452800000000003</v>
      </c>
    </row>
    <row r="78" spans="1:19" s="9" customFormat="1" ht="20.100000000000001" customHeight="1" x14ac:dyDescent="0.2">
      <c r="A78" s="15">
        <v>72</v>
      </c>
      <c r="B78" s="51" t="s">
        <v>75</v>
      </c>
      <c r="C78" s="52"/>
      <c r="D78" s="41">
        <v>1700.05</v>
      </c>
      <c r="E78" s="19">
        <v>79.897999999999996</v>
      </c>
      <c r="F78" s="32">
        <v>75.905799999999999</v>
      </c>
      <c r="G78" s="33">
        <v>3.9922</v>
      </c>
      <c r="H78" s="21">
        <v>76.443799999999996</v>
      </c>
      <c r="I78" s="32">
        <v>72.625</v>
      </c>
      <c r="J78" s="33">
        <v>3.8188</v>
      </c>
      <c r="K78" s="21">
        <v>61.363799999999998</v>
      </c>
      <c r="L78" s="32">
        <v>58.298400000000001</v>
      </c>
      <c r="M78" s="33">
        <v>3.0653999999999999</v>
      </c>
      <c r="N78" s="21">
        <v>44.982100000000003</v>
      </c>
      <c r="O78" s="32">
        <v>42.734999999999999</v>
      </c>
      <c r="P78" s="33">
        <v>2.2471000000000001</v>
      </c>
      <c r="Q78" s="26">
        <f t="shared" si="3"/>
        <v>262.68769999999995</v>
      </c>
      <c r="R78" s="34">
        <f t="shared" si="4"/>
        <v>249.56420000000003</v>
      </c>
      <c r="S78" s="35">
        <f t="shared" si="5"/>
        <v>13.1235</v>
      </c>
    </row>
    <row r="79" spans="1:19" s="9" customFormat="1" ht="20.100000000000001" customHeight="1" x14ac:dyDescent="0.2">
      <c r="A79" s="15">
        <v>73</v>
      </c>
      <c r="B79" s="51" t="s">
        <v>76</v>
      </c>
      <c r="C79" s="52"/>
      <c r="D79" s="41">
        <v>1700.05</v>
      </c>
      <c r="E79" s="19">
        <v>75.785300000000007</v>
      </c>
      <c r="F79" s="32">
        <v>75.785300000000007</v>
      </c>
      <c r="G79" s="33">
        <v>0</v>
      </c>
      <c r="H79" s="21">
        <v>69.447800000000001</v>
      </c>
      <c r="I79" s="32">
        <v>69.447800000000001</v>
      </c>
      <c r="J79" s="33">
        <v>0</v>
      </c>
      <c r="K79" s="21">
        <v>58.671100000000003</v>
      </c>
      <c r="L79" s="32">
        <v>58.671100000000003</v>
      </c>
      <c r="M79" s="33">
        <v>0</v>
      </c>
      <c r="N79" s="21">
        <v>45.157899999999998</v>
      </c>
      <c r="O79" s="32">
        <v>45.157899999999998</v>
      </c>
      <c r="P79" s="33">
        <v>0</v>
      </c>
      <c r="Q79" s="26">
        <f t="shared" si="3"/>
        <v>249.06209999999999</v>
      </c>
      <c r="R79" s="34">
        <f t="shared" si="4"/>
        <v>249.06209999999999</v>
      </c>
      <c r="S79" s="35">
        <f t="shared" si="5"/>
        <v>0</v>
      </c>
    </row>
    <row r="80" spans="1:19" s="9" customFormat="1" ht="20.100000000000001" customHeight="1" x14ac:dyDescent="0.2">
      <c r="A80" s="15">
        <v>74</v>
      </c>
      <c r="B80" s="51" t="s">
        <v>77</v>
      </c>
      <c r="C80" s="52"/>
      <c r="D80" s="41">
        <v>1700.05</v>
      </c>
      <c r="E80" s="19">
        <v>149.51589999999999</v>
      </c>
      <c r="F80" s="32">
        <v>137.70339999999999</v>
      </c>
      <c r="G80" s="33">
        <v>11.8125</v>
      </c>
      <c r="H80" s="21">
        <v>144.86529999999999</v>
      </c>
      <c r="I80" s="32">
        <v>133.6942</v>
      </c>
      <c r="J80" s="33">
        <v>11.171099999999999</v>
      </c>
      <c r="K80" s="21">
        <v>120.80629999999999</v>
      </c>
      <c r="L80" s="32">
        <v>111.2603</v>
      </c>
      <c r="M80" s="33">
        <v>9.5459999999999994</v>
      </c>
      <c r="N80" s="21">
        <v>91.538399999999996</v>
      </c>
      <c r="O80" s="32">
        <v>84.302999999999997</v>
      </c>
      <c r="P80" s="33">
        <v>7.2354000000000003</v>
      </c>
      <c r="Q80" s="26">
        <f t="shared" si="3"/>
        <v>506.72590000000002</v>
      </c>
      <c r="R80" s="34">
        <f t="shared" si="4"/>
        <v>466.96090000000004</v>
      </c>
      <c r="S80" s="35">
        <f t="shared" si="5"/>
        <v>39.765000000000001</v>
      </c>
    </row>
    <row r="81" spans="1:19" s="9" customFormat="1" ht="20.100000000000001" customHeight="1" x14ac:dyDescent="0.2">
      <c r="A81" s="15">
        <v>75</v>
      </c>
      <c r="B81" s="51" t="s">
        <v>78</v>
      </c>
      <c r="C81" s="52"/>
      <c r="D81" s="41">
        <v>1700.05</v>
      </c>
      <c r="E81" s="19">
        <v>106.5993</v>
      </c>
      <c r="F81" s="32">
        <v>104.6962</v>
      </c>
      <c r="G81" s="33">
        <v>1.9031</v>
      </c>
      <c r="H81" s="21">
        <v>103.32850000000001</v>
      </c>
      <c r="I81" s="32">
        <v>101.48269999999999</v>
      </c>
      <c r="J81" s="33">
        <v>1.8458000000000001</v>
      </c>
      <c r="K81" s="21">
        <v>86.384900000000002</v>
      </c>
      <c r="L81" s="32">
        <v>84.841800000000006</v>
      </c>
      <c r="M81" s="33">
        <v>1.5430999999999999</v>
      </c>
      <c r="N81" s="21">
        <v>66.908799999999999</v>
      </c>
      <c r="O81" s="32">
        <v>65.7136</v>
      </c>
      <c r="P81" s="33">
        <v>1.1952</v>
      </c>
      <c r="Q81" s="26">
        <f t="shared" si="3"/>
        <v>363.22149999999999</v>
      </c>
      <c r="R81" s="34">
        <f t="shared" si="4"/>
        <v>356.73430000000002</v>
      </c>
      <c r="S81" s="35">
        <f t="shared" si="5"/>
        <v>6.4871999999999996</v>
      </c>
    </row>
    <row r="82" spans="1:19" s="9" customFormat="1" ht="20.100000000000001" customHeight="1" x14ac:dyDescent="0.2">
      <c r="A82" s="15">
        <v>76</v>
      </c>
      <c r="B82" s="51" t="s">
        <v>79</v>
      </c>
      <c r="C82" s="52"/>
      <c r="D82" s="41">
        <v>1700.05</v>
      </c>
      <c r="E82" s="19">
        <v>32.502899999999997</v>
      </c>
      <c r="F82" s="32">
        <v>32.502899999999997</v>
      </c>
      <c r="G82" s="33">
        <v>0</v>
      </c>
      <c r="H82" s="21">
        <v>30.630600000000001</v>
      </c>
      <c r="I82" s="32">
        <v>30.630600000000001</v>
      </c>
      <c r="J82" s="33">
        <v>0</v>
      </c>
      <c r="K82" s="21">
        <v>25.9481</v>
      </c>
      <c r="L82" s="32">
        <v>25.9481</v>
      </c>
      <c r="M82" s="33">
        <v>0</v>
      </c>
      <c r="N82" s="21">
        <v>18.8279</v>
      </c>
      <c r="O82" s="32">
        <v>18.8279</v>
      </c>
      <c r="P82" s="33">
        <v>0</v>
      </c>
      <c r="Q82" s="26">
        <f t="shared" si="3"/>
        <v>107.90949999999999</v>
      </c>
      <c r="R82" s="34">
        <f t="shared" si="4"/>
        <v>107.90949999999999</v>
      </c>
      <c r="S82" s="35">
        <f t="shared" si="5"/>
        <v>0</v>
      </c>
    </row>
    <row r="83" spans="1:19" s="9" customFormat="1" ht="20.100000000000001" customHeight="1" x14ac:dyDescent="0.2">
      <c r="A83" s="15">
        <v>77</v>
      </c>
      <c r="B83" s="51" t="s">
        <v>80</v>
      </c>
      <c r="C83" s="52"/>
      <c r="D83" s="41">
        <v>1700.05</v>
      </c>
      <c r="E83" s="19">
        <v>36.318800000000003</v>
      </c>
      <c r="F83" s="32">
        <v>36.318800000000003</v>
      </c>
      <c r="G83" s="33">
        <v>0</v>
      </c>
      <c r="H83" s="21">
        <v>36.500500000000002</v>
      </c>
      <c r="I83" s="32">
        <v>36.500500000000002</v>
      </c>
      <c r="J83" s="33">
        <v>0</v>
      </c>
      <c r="K83" s="21">
        <v>29.548100000000002</v>
      </c>
      <c r="L83" s="32">
        <v>29.548100000000002</v>
      </c>
      <c r="M83" s="33">
        <v>0</v>
      </c>
      <c r="N83" s="21">
        <v>20.617100000000001</v>
      </c>
      <c r="O83" s="32">
        <v>20.617100000000001</v>
      </c>
      <c r="P83" s="33">
        <v>0</v>
      </c>
      <c r="Q83" s="26">
        <f t="shared" si="3"/>
        <v>122.9845</v>
      </c>
      <c r="R83" s="34">
        <f t="shared" si="4"/>
        <v>122.9845</v>
      </c>
      <c r="S83" s="35">
        <f t="shared" si="5"/>
        <v>0</v>
      </c>
    </row>
    <row r="84" spans="1:19" s="9" customFormat="1" ht="20.100000000000001" customHeight="1" x14ac:dyDescent="0.2">
      <c r="A84" s="15">
        <v>78</v>
      </c>
      <c r="B84" s="51" t="s">
        <v>81</v>
      </c>
      <c r="C84" s="52"/>
      <c r="D84" s="41">
        <v>1700.05</v>
      </c>
      <c r="E84" s="19">
        <v>25.483899999999998</v>
      </c>
      <c r="F84" s="32">
        <v>25.483899999999998</v>
      </c>
      <c r="G84" s="33">
        <v>0</v>
      </c>
      <c r="H84" s="21">
        <v>24.370100000000001</v>
      </c>
      <c r="I84" s="32">
        <v>24.370100000000001</v>
      </c>
      <c r="J84" s="33">
        <v>0</v>
      </c>
      <c r="K84" s="21">
        <v>19.871500000000001</v>
      </c>
      <c r="L84" s="32">
        <v>19.871500000000001</v>
      </c>
      <c r="M84" s="33">
        <v>0</v>
      </c>
      <c r="N84" s="21">
        <v>15.292</v>
      </c>
      <c r="O84" s="32">
        <v>15.292</v>
      </c>
      <c r="P84" s="33">
        <v>0</v>
      </c>
      <c r="Q84" s="26">
        <f t="shared" si="3"/>
        <v>85.017499999999998</v>
      </c>
      <c r="R84" s="34">
        <f t="shared" si="4"/>
        <v>85.017499999999998</v>
      </c>
      <c r="S84" s="35">
        <f t="shared" si="5"/>
        <v>0</v>
      </c>
    </row>
    <row r="85" spans="1:19" s="9" customFormat="1" ht="20.100000000000001" customHeight="1" x14ac:dyDescent="0.2">
      <c r="A85" s="15">
        <v>79</v>
      </c>
      <c r="B85" s="51" t="s">
        <v>82</v>
      </c>
      <c r="C85" s="52"/>
      <c r="D85" s="41">
        <v>1700.05</v>
      </c>
      <c r="E85" s="19">
        <v>37.427700000000002</v>
      </c>
      <c r="F85" s="32">
        <v>37.427700000000002</v>
      </c>
      <c r="G85" s="33">
        <v>0</v>
      </c>
      <c r="H85" s="21">
        <v>37.254199999999997</v>
      </c>
      <c r="I85" s="32">
        <v>37.254199999999997</v>
      </c>
      <c r="J85" s="33">
        <v>0</v>
      </c>
      <c r="K85" s="21">
        <v>31.4511</v>
      </c>
      <c r="L85" s="32">
        <v>31.4511</v>
      </c>
      <c r="M85" s="33">
        <v>0</v>
      </c>
      <c r="N85" s="21">
        <v>23.064399999999999</v>
      </c>
      <c r="O85" s="32">
        <v>23.064399999999999</v>
      </c>
      <c r="P85" s="33">
        <v>0</v>
      </c>
      <c r="Q85" s="26">
        <f t="shared" si="3"/>
        <v>129.19739999999999</v>
      </c>
      <c r="R85" s="34">
        <f t="shared" si="4"/>
        <v>129.19739999999999</v>
      </c>
      <c r="S85" s="35">
        <f t="shared" si="5"/>
        <v>0</v>
      </c>
    </row>
    <row r="86" spans="1:19" s="9" customFormat="1" ht="20.100000000000001" customHeight="1" x14ac:dyDescent="0.2">
      <c r="A86" s="15">
        <v>80</v>
      </c>
      <c r="B86" s="51" t="s">
        <v>83</v>
      </c>
      <c r="C86" s="52"/>
      <c r="D86" s="41">
        <v>1700.05</v>
      </c>
      <c r="E86" s="19">
        <v>37.971200000000003</v>
      </c>
      <c r="F86" s="32">
        <v>30.409600000000001</v>
      </c>
      <c r="G86" s="33">
        <v>7.5616000000000003</v>
      </c>
      <c r="H86" s="21">
        <v>35.658000000000001</v>
      </c>
      <c r="I86" s="32">
        <v>29.035399999999999</v>
      </c>
      <c r="J86" s="33">
        <v>6.6226000000000003</v>
      </c>
      <c r="K86" s="21">
        <v>29.667300000000001</v>
      </c>
      <c r="L86" s="32">
        <v>23.7559</v>
      </c>
      <c r="M86" s="33">
        <v>5.9114000000000004</v>
      </c>
      <c r="N86" s="21">
        <v>21.784199999999998</v>
      </c>
      <c r="O86" s="32">
        <v>17.4435</v>
      </c>
      <c r="P86" s="33">
        <v>4.3407</v>
      </c>
      <c r="Q86" s="26">
        <f t="shared" si="3"/>
        <v>125.08069999999999</v>
      </c>
      <c r="R86" s="34">
        <f t="shared" si="4"/>
        <v>100.6444</v>
      </c>
      <c r="S86" s="35">
        <f t="shared" si="5"/>
        <v>24.436300000000003</v>
      </c>
    </row>
    <row r="87" spans="1:19" s="9" customFormat="1" ht="20.100000000000001" customHeight="1" x14ac:dyDescent="0.2">
      <c r="A87" s="15">
        <v>81</v>
      </c>
      <c r="B87" s="51" t="s">
        <v>84</v>
      </c>
      <c r="C87" s="52"/>
      <c r="D87" s="41">
        <v>1700.05</v>
      </c>
      <c r="E87" s="19">
        <v>35.339199999999998</v>
      </c>
      <c r="F87" s="32">
        <v>31.659700000000001</v>
      </c>
      <c r="G87" s="33">
        <v>3.6795</v>
      </c>
      <c r="H87" s="21">
        <v>33.575299999999999</v>
      </c>
      <c r="I87" s="32">
        <v>30.202000000000002</v>
      </c>
      <c r="J87" s="33">
        <v>3.3733</v>
      </c>
      <c r="K87" s="21">
        <v>28.128900000000002</v>
      </c>
      <c r="L87" s="32">
        <v>25.2026</v>
      </c>
      <c r="M87" s="33">
        <v>2.9262999999999999</v>
      </c>
      <c r="N87" s="21">
        <v>21.8569</v>
      </c>
      <c r="O87" s="32">
        <v>19.583100000000002</v>
      </c>
      <c r="P87" s="33">
        <v>2.2738</v>
      </c>
      <c r="Q87" s="26">
        <f t="shared" si="3"/>
        <v>118.9003</v>
      </c>
      <c r="R87" s="34">
        <f t="shared" si="4"/>
        <v>106.6474</v>
      </c>
      <c r="S87" s="35">
        <f t="shared" si="5"/>
        <v>12.252899999999999</v>
      </c>
    </row>
    <row r="88" spans="1:19" s="9" customFormat="1" ht="20.100000000000001" customHeight="1" x14ac:dyDescent="0.2">
      <c r="A88" s="15">
        <v>82</v>
      </c>
      <c r="B88" s="51" t="s">
        <v>85</v>
      </c>
      <c r="C88" s="52"/>
      <c r="D88" s="41">
        <v>1700.05</v>
      </c>
      <c r="E88" s="19">
        <v>83.976299999999995</v>
      </c>
      <c r="F88" s="32">
        <v>73.216099999999997</v>
      </c>
      <c r="G88" s="33">
        <v>10.760199999999999</v>
      </c>
      <c r="H88" s="21">
        <v>75.778899999999993</v>
      </c>
      <c r="I88" s="32">
        <v>66.5625</v>
      </c>
      <c r="J88" s="33">
        <v>9.2164000000000001</v>
      </c>
      <c r="K88" s="21">
        <v>64.725999999999999</v>
      </c>
      <c r="L88" s="32">
        <v>56.432200000000002</v>
      </c>
      <c r="M88" s="33">
        <v>8.2937999999999992</v>
      </c>
      <c r="N88" s="21">
        <v>52.125300000000003</v>
      </c>
      <c r="O88" s="32">
        <v>45.449199999999998</v>
      </c>
      <c r="P88" s="33">
        <v>6.6760999999999999</v>
      </c>
      <c r="Q88" s="26">
        <f t="shared" si="3"/>
        <v>276.60649999999998</v>
      </c>
      <c r="R88" s="34">
        <f t="shared" si="4"/>
        <v>241.65999999999997</v>
      </c>
      <c r="S88" s="35">
        <f t="shared" si="5"/>
        <v>34.946499999999993</v>
      </c>
    </row>
    <row r="89" spans="1:19" s="9" customFormat="1" ht="20.100000000000001" customHeight="1" x14ac:dyDescent="0.2">
      <c r="A89" s="15">
        <v>83</v>
      </c>
      <c r="B89" s="51" t="s">
        <v>86</v>
      </c>
      <c r="C89" s="52"/>
      <c r="D89" s="41">
        <v>1700.05</v>
      </c>
      <c r="E89" s="19">
        <v>42.8536</v>
      </c>
      <c r="F89" s="32">
        <v>37.547800000000002</v>
      </c>
      <c r="G89" s="33">
        <v>5.3057999999999996</v>
      </c>
      <c r="H89" s="21">
        <v>40.727800000000002</v>
      </c>
      <c r="I89" s="32">
        <v>35.881799999999998</v>
      </c>
      <c r="J89" s="33">
        <v>4.8460000000000001</v>
      </c>
      <c r="K89" s="21">
        <v>33.496699999999997</v>
      </c>
      <c r="L89" s="32">
        <v>29.3504</v>
      </c>
      <c r="M89" s="33">
        <v>4.1463000000000001</v>
      </c>
      <c r="N89" s="21">
        <v>24.9969</v>
      </c>
      <c r="O89" s="32">
        <v>21.9026</v>
      </c>
      <c r="P89" s="33">
        <v>3.0943000000000001</v>
      </c>
      <c r="Q89" s="26">
        <f t="shared" si="3"/>
        <v>142.07500000000002</v>
      </c>
      <c r="R89" s="34">
        <f t="shared" si="4"/>
        <v>124.68260000000001</v>
      </c>
      <c r="S89" s="35">
        <f t="shared" si="5"/>
        <v>17.392399999999999</v>
      </c>
    </row>
    <row r="90" spans="1:19" s="9" customFormat="1" ht="20.100000000000001" customHeight="1" x14ac:dyDescent="0.2">
      <c r="A90" s="15">
        <v>84</v>
      </c>
      <c r="B90" s="51" t="s">
        <v>87</v>
      </c>
      <c r="C90" s="52"/>
      <c r="D90" s="41">
        <v>1700.05</v>
      </c>
      <c r="E90" s="19">
        <v>64.313299999999998</v>
      </c>
      <c r="F90" s="32">
        <v>49.8874</v>
      </c>
      <c r="G90" s="33">
        <v>14.4259</v>
      </c>
      <c r="H90" s="21">
        <v>60.835700000000003</v>
      </c>
      <c r="I90" s="32">
        <v>48.294199999999996</v>
      </c>
      <c r="J90" s="33">
        <v>12.541499999999999</v>
      </c>
      <c r="K90" s="21">
        <v>39.024000000000001</v>
      </c>
      <c r="L90" s="32">
        <v>25.340199999999999</v>
      </c>
      <c r="M90" s="33">
        <v>13.6838</v>
      </c>
      <c r="N90" s="21">
        <v>35.228299999999997</v>
      </c>
      <c r="O90" s="32">
        <v>26.379000000000001</v>
      </c>
      <c r="P90" s="33">
        <v>8.8492999999999995</v>
      </c>
      <c r="Q90" s="26">
        <f t="shared" si="3"/>
        <v>199.40129999999999</v>
      </c>
      <c r="R90" s="34">
        <f t="shared" si="4"/>
        <v>149.9008</v>
      </c>
      <c r="S90" s="35">
        <f t="shared" si="5"/>
        <v>49.500499999999995</v>
      </c>
    </row>
    <row r="91" spans="1:19" s="9" customFormat="1" ht="20.100000000000001" customHeight="1" x14ac:dyDescent="0.2">
      <c r="A91" s="15">
        <v>85</v>
      </c>
      <c r="B91" s="51" t="s">
        <v>88</v>
      </c>
      <c r="C91" s="52"/>
      <c r="D91" s="41">
        <v>1700.05</v>
      </c>
      <c r="E91" s="19">
        <v>40.200400000000002</v>
      </c>
      <c r="F91" s="32">
        <v>32.114899999999999</v>
      </c>
      <c r="G91" s="33">
        <v>8.0854999999999997</v>
      </c>
      <c r="H91" s="21">
        <v>38.123899999999999</v>
      </c>
      <c r="I91" s="32">
        <v>31.068100000000001</v>
      </c>
      <c r="J91" s="33">
        <v>7.0557999999999996</v>
      </c>
      <c r="K91" s="21">
        <v>32.130400000000002</v>
      </c>
      <c r="L91" s="32">
        <v>25.666499999999999</v>
      </c>
      <c r="M91" s="33">
        <v>6.4638999999999998</v>
      </c>
      <c r="N91" s="21">
        <v>23.5684</v>
      </c>
      <c r="O91" s="32">
        <v>18.826899999999998</v>
      </c>
      <c r="P91" s="33">
        <v>4.7415000000000003</v>
      </c>
      <c r="Q91" s="26">
        <f t="shared" si="3"/>
        <v>134.0231</v>
      </c>
      <c r="R91" s="34">
        <f t="shared" si="4"/>
        <v>107.6764</v>
      </c>
      <c r="S91" s="35">
        <f t="shared" si="5"/>
        <v>26.346699999999998</v>
      </c>
    </row>
    <row r="92" spans="1:19" s="9" customFormat="1" ht="20.100000000000001" customHeight="1" x14ac:dyDescent="0.2">
      <c r="A92" s="15">
        <v>86</v>
      </c>
      <c r="B92" s="51" t="s">
        <v>89</v>
      </c>
      <c r="C92" s="52"/>
      <c r="D92" s="41">
        <v>1700.05</v>
      </c>
      <c r="E92" s="19">
        <v>71.675700000000006</v>
      </c>
      <c r="F92" s="32">
        <v>55.367800000000003</v>
      </c>
      <c r="G92" s="33">
        <v>16.3079</v>
      </c>
      <c r="H92" s="21">
        <v>66.384299999999996</v>
      </c>
      <c r="I92" s="32">
        <v>52.717199999999998</v>
      </c>
      <c r="J92" s="33">
        <v>13.6671</v>
      </c>
      <c r="K92" s="21">
        <v>57.717100000000002</v>
      </c>
      <c r="L92" s="32">
        <v>44.5884</v>
      </c>
      <c r="M92" s="33">
        <v>13.1287</v>
      </c>
      <c r="N92" s="21">
        <v>41.126600000000003</v>
      </c>
      <c r="O92" s="32">
        <v>31.771599999999999</v>
      </c>
      <c r="P92" s="33">
        <v>9.3550000000000004</v>
      </c>
      <c r="Q92" s="26">
        <f t="shared" si="3"/>
        <v>236.90370000000001</v>
      </c>
      <c r="R92" s="34">
        <f t="shared" si="4"/>
        <v>184.44500000000002</v>
      </c>
      <c r="S92" s="35">
        <f t="shared" si="5"/>
        <v>52.458700000000007</v>
      </c>
    </row>
    <row r="93" spans="1:19" s="9" customFormat="1" ht="20.100000000000001" customHeight="1" x14ac:dyDescent="0.2">
      <c r="A93" s="15">
        <v>87</v>
      </c>
      <c r="B93" s="51" t="s">
        <v>90</v>
      </c>
      <c r="C93" s="52"/>
      <c r="D93" s="41">
        <v>1700.05</v>
      </c>
      <c r="E93" s="19">
        <v>43.9801</v>
      </c>
      <c r="F93" s="32">
        <v>37.412100000000002</v>
      </c>
      <c r="G93" s="33">
        <v>6.5679999999999996</v>
      </c>
      <c r="H93" s="21">
        <v>40.613599999999998</v>
      </c>
      <c r="I93" s="32">
        <v>34.831899999999997</v>
      </c>
      <c r="J93" s="33">
        <v>5.7816999999999998</v>
      </c>
      <c r="K93" s="21">
        <v>35.429900000000004</v>
      </c>
      <c r="L93" s="32">
        <v>30.136700000000001</v>
      </c>
      <c r="M93" s="33">
        <v>5.2931999999999997</v>
      </c>
      <c r="N93" s="21">
        <v>29.621300000000002</v>
      </c>
      <c r="O93" s="32">
        <v>25.196000000000002</v>
      </c>
      <c r="P93" s="33">
        <v>4.4253</v>
      </c>
      <c r="Q93" s="26">
        <f t="shared" si="3"/>
        <v>149.64490000000001</v>
      </c>
      <c r="R93" s="34">
        <f t="shared" si="4"/>
        <v>127.5767</v>
      </c>
      <c r="S93" s="35">
        <f t="shared" si="5"/>
        <v>22.068199999999997</v>
      </c>
    </row>
    <row r="94" spans="1:19" s="9" customFormat="1" ht="20.100000000000001" customHeight="1" x14ac:dyDescent="0.2">
      <c r="A94" s="15">
        <v>88</v>
      </c>
      <c r="B94" s="51" t="s">
        <v>91</v>
      </c>
      <c r="C94" s="52"/>
      <c r="D94" s="41">
        <v>1700.05</v>
      </c>
      <c r="E94" s="19">
        <v>43.416200000000003</v>
      </c>
      <c r="F94" s="32">
        <v>35.679499999999997</v>
      </c>
      <c r="G94" s="33">
        <v>7.7366999999999999</v>
      </c>
      <c r="H94" s="21">
        <v>41.064300000000003</v>
      </c>
      <c r="I94" s="32">
        <v>34.2821</v>
      </c>
      <c r="J94" s="33">
        <v>6.7821999999999996</v>
      </c>
      <c r="K94" s="21">
        <v>34.835000000000001</v>
      </c>
      <c r="L94" s="32">
        <v>28.629000000000001</v>
      </c>
      <c r="M94" s="33">
        <v>6.2060000000000004</v>
      </c>
      <c r="N94" s="21">
        <v>26.827200000000001</v>
      </c>
      <c r="O94" s="32">
        <v>22.047899999999998</v>
      </c>
      <c r="P94" s="33">
        <v>4.7793000000000001</v>
      </c>
      <c r="Q94" s="26">
        <f t="shared" si="3"/>
        <v>146.14270000000002</v>
      </c>
      <c r="R94" s="34">
        <f t="shared" si="4"/>
        <v>120.63850000000001</v>
      </c>
      <c r="S94" s="35">
        <f t="shared" si="5"/>
        <v>25.504199999999997</v>
      </c>
    </row>
    <row r="95" spans="1:19" s="9" customFormat="1" ht="20.100000000000001" customHeight="1" x14ac:dyDescent="0.2">
      <c r="A95" s="15">
        <v>89</v>
      </c>
      <c r="B95" s="51" t="s">
        <v>92</v>
      </c>
      <c r="C95" s="52"/>
      <c r="D95" s="41">
        <v>1700.05</v>
      </c>
      <c r="E95" s="19">
        <v>46.961599999999997</v>
      </c>
      <c r="F95" s="32">
        <v>42.703499999999998</v>
      </c>
      <c r="G95" s="33">
        <v>4.2580999999999998</v>
      </c>
      <c r="H95" s="21">
        <v>41.260300000000001</v>
      </c>
      <c r="I95" s="32">
        <v>37.606299999999997</v>
      </c>
      <c r="J95" s="33">
        <v>3.6539999999999999</v>
      </c>
      <c r="K95" s="21">
        <v>34.691699999999997</v>
      </c>
      <c r="L95" s="32">
        <v>31.548400000000001</v>
      </c>
      <c r="M95" s="33">
        <v>3.1433</v>
      </c>
      <c r="N95" s="21">
        <v>26.797599999999999</v>
      </c>
      <c r="O95" s="32">
        <v>24.369599999999998</v>
      </c>
      <c r="P95" s="33">
        <v>2.4279999999999999</v>
      </c>
      <c r="Q95" s="26">
        <f t="shared" si="3"/>
        <v>149.71119999999999</v>
      </c>
      <c r="R95" s="34">
        <f t="shared" si="4"/>
        <v>136.2278</v>
      </c>
      <c r="S95" s="35">
        <f t="shared" si="5"/>
        <v>13.4834</v>
      </c>
    </row>
    <row r="96" spans="1:19" s="9" customFormat="1" ht="20.100000000000001" customHeight="1" x14ac:dyDescent="0.2">
      <c r="A96" s="15">
        <v>90</v>
      </c>
      <c r="B96" s="51" t="s">
        <v>93</v>
      </c>
      <c r="C96" s="52"/>
      <c r="D96" s="41">
        <v>1700.05</v>
      </c>
      <c r="E96" s="19">
        <v>47.402799999999999</v>
      </c>
      <c r="F96" s="32">
        <v>35.572299999999998</v>
      </c>
      <c r="G96" s="33">
        <v>11.830500000000001</v>
      </c>
      <c r="H96" s="21">
        <v>44.5197</v>
      </c>
      <c r="I96" s="32">
        <v>34.578299999999999</v>
      </c>
      <c r="J96" s="33">
        <v>9.9413999999999998</v>
      </c>
      <c r="K96" s="21">
        <v>38.8523</v>
      </c>
      <c r="L96" s="32">
        <v>29.161200000000001</v>
      </c>
      <c r="M96" s="33">
        <v>9.6911000000000005</v>
      </c>
      <c r="N96" s="21">
        <v>27.096599999999999</v>
      </c>
      <c r="O96" s="32">
        <v>20.337800000000001</v>
      </c>
      <c r="P96" s="33">
        <v>6.7587999999999999</v>
      </c>
      <c r="Q96" s="26">
        <f t="shared" si="3"/>
        <v>157.87139999999999</v>
      </c>
      <c r="R96" s="34">
        <f t="shared" si="4"/>
        <v>119.64960000000001</v>
      </c>
      <c r="S96" s="35">
        <f t="shared" si="5"/>
        <v>38.221800000000002</v>
      </c>
    </row>
    <row r="97" spans="1:19" s="9" customFormat="1" ht="20.100000000000001" customHeight="1" x14ac:dyDescent="0.2">
      <c r="A97" s="15">
        <v>91</v>
      </c>
      <c r="B97" s="51" t="s">
        <v>94</v>
      </c>
      <c r="C97" s="52"/>
      <c r="D97" s="41">
        <v>1700.05</v>
      </c>
      <c r="E97" s="19">
        <v>65.973299999999995</v>
      </c>
      <c r="F97" s="32">
        <v>52.071599999999997</v>
      </c>
      <c r="G97" s="33">
        <v>13.9017</v>
      </c>
      <c r="H97" s="21">
        <v>60.3934</v>
      </c>
      <c r="I97" s="32">
        <v>48.460500000000003</v>
      </c>
      <c r="J97" s="33">
        <v>11.9329</v>
      </c>
      <c r="K97" s="21">
        <v>47.8504</v>
      </c>
      <c r="L97" s="32">
        <v>36.975000000000001</v>
      </c>
      <c r="M97" s="33">
        <v>10.875400000000001</v>
      </c>
      <c r="N97" s="21">
        <v>38.475700000000003</v>
      </c>
      <c r="O97" s="32">
        <v>30.368300000000001</v>
      </c>
      <c r="P97" s="33">
        <v>8.1074000000000002</v>
      </c>
      <c r="Q97" s="26">
        <f t="shared" si="3"/>
        <v>212.69279999999998</v>
      </c>
      <c r="R97" s="34">
        <f t="shared" si="4"/>
        <v>167.87540000000001</v>
      </c>
      <c r="S97" s="35">
        <f t="shared" si="5"/>
        <v>44.817399999999999</v>
      </c>
    </row>
    <row r="98" spans="1:19" s="9" customFormat="1" ht="20.100000000000001" customHeight="1" x14ac:dyDescent="0.2">
      <c r="A98" s="15">
        <v>92</v>
      </c>
      <c r="B98" s="51" t="s">
        <v>95</v>
      </c>
      <c r="C98" s="52"/>
      <c r="D98" s="41">
        <v>1700.05</v>
      </c>
      <c r="E98" s="19">
        <v>38.766399999999997</v>
      </c>
      <c r="F98" s="32">
        <v>31.671299999999999</v>
      </c>
      <c r="G98" s="33">
        <v>7.0951000000000004</v>
      </c>
      <c r="H98" s="21">
        <v>37.304099999999998</v>
      </c>
      <c r="I98" s="32">
        <v>30.871300000000002</v>
      </c>
      <c r="J98" s="33">
        <v>6.4328000000000003</v>
      </c>
      <c r="K98" s="21">
        <v>31.491800000000001</v>
      </c>
      <c r="L98" s="32">
        <v>25.727399999999999</v>
      </c>
      <c r="M98" s="33">
        <v>5.7644000000000002</v>
      </c>
      <c r="N98" s="21">
        <v>25.469100000000001</v>
      </c>
      <c r="O98" s="32">
        <v>20.806999999999999</v>
      </c>
      <c r="P98" s="33">
        <v>4.6620999999999997</v>
      </c>
      <c r="Q98" s="26">
        <f t="shared" si="3"/>
        <v>133.03139999999999</v>
      </c>
      <c r="R98" s="34">
        <f t="shared" si="4"/>
        <v>109.077</v>
      </c>
      <c r="S98" s="35">
        <f t="shared" si="5"/>
        <v>23.9544</v>
      </c>
    </row>
    <row r="99" spans="1:19" s="9" customFormat="1" ht="20.100000000000001" customHeight="1" x14ac:dyDescent="0.2">
      <c r="A99" s="15">
        <v>93</v>
      </c>
      <c r="B99" s="51" t="s">
        <v>96</v>
      </c>
      <c r="C99" s="52"/>
      <c r="D99" s="41">
        <v>1700.05</v>
      </c>
      <c r="E99" s="19">
        <v>65.424400000000006</v>
      </c>
      <c r="F99" s="32">
        <v>51.567</v>
      </c>
      <c r="G99" s="33">
        <v>13.8574</v>
      </c>
      <c r="H99" s="21">
        <v>61.615299999999998</v>
      </c>
      <c r="I99" s="32">
        <v>49.581800000000001</v>
      </c>
      <c r="J99" s="33">
        <v>12.0335</v>
      </c>
      <c r="K99" s="21">
        <v>56.130200000000002</v>
      </c>
      <c r="L99" s="32">
        <v>44.244199999999999</v>
      </c>
      <c r="M99" s="33">
        <v>11.885999999999999</v>
      </c>
      <c r="N99" s="21">
        <v>45.611199999999997</v>
      </c>
      <c r="O99" s="32">
        <v>35.9527</v>
      </c>
      <c r="P99" s="33">
        <v>9.6585000000000001</v>
      </c>
      <c r="Q99" s="26">
        <f t="shared" si="3"/>
        <v>228.78110000000001</v>
      </c>
      <c r="R99" s="34">
        <f t="shared" si="4"/>
        <v>181.34569999999999</v>
      </c>
      <c r="S99" s="35">
        <f t="shared" si="5"/>
        <v>47.435400000000001</v>
      </c>
    </row>
    <row r="100" spans="1:19" s="9" customFormat="1" ht="20.100000000000001" customHeight="1" x14ac:dyDescent="0.2">
      <c r="A100" s="15">
        <v>94</v>
      </c>
      <c r="B100" s="51" t="s">
        <v>97</v>
      </c>
      <c r="C100" s="52"/>
      <c r="D100" s="41">
        <v>1700.05</v>
      </c>
      <c r="E100" s="19">
        <v>39.536200000000001</v>
      </c>
      <c r="F100" s="32">
        <v>32.343000000000004</v>
      </c>
      <c r="G100" s="33">
        <v>7.1932</v>
      </c>
      <c r="H100" s="21">
        <v>36.665199999999999</v>
      </c>
      <c r="I100" s="32">
        <v>30.480399999999999</v>
      </c>
      <c r="J100" s="33">
        <v>6.1848000000000001</v>
      </c>
      <c r="K100" s="21">
        <v>29.393699999999999</v>
      </c>
      <c r="L100" s="32">
        <v>24.047699999999999</v>
      </c>
      <c r="M100" s="33">
        <v>5.3460000000000001</v>
      </c>
      <c r="N100" s="21">
        <v>24.962299999999999</v>
      </c>
      <c r="O100" s="32">
        <v>20.4222</v>
      </c>
      <c r="P100" s="33">
        <v>4.5400999999999998</v>
      </c>
      <c r="Q100" s="26">
        <f t="shared" si="3"/>
        <v>130.5574</v>
      </c>
      <c r="R100" s="34">
        <f t="shared" si="4"/>
        <v>107.29330000000002</v>
      </c>
      <c r="S100" s="35">
        <f t="shared" si="5"/>
        <v>23.264099999999999</v>
      </c>
    </row>
    <row r="101" spans="1:19" s="9" customFormat="1" ht="20.100000000000001" customHeight="1" x14ac:dyDescent="0.2">
      <c r="A101" s="15">
        <v>95</v>
      </c>
      <c r="B101" s="51" t="s">
        <v>98</v>
      </c>
      <c r="C101" s="52"/>
      <c r="D101" s="41">
        <v>1700.05</v>
      </c>
      <c r="E101" s="19">
        <v>40.319299999999998</v>
      </c>
      <c r="F101" s="32">
        <v>36.351100000000002</v>
      </c>
      <c r="G101" s="33">
        <v>3.9681999999999999</v>
      </c>
      <c r="H101" s="21">
        <v>37.756300000000003</v>
      </c>
      <c r="I101" s="32">
        <v>34.129399999999997</v>
      </c>
      <c r="J101" s="33">
        <v>3.6269</v>
      </c>
      <c r="K101" s="21">
        <v>31.1981</v>
      </c>
      <c r="L101" s="32">
        <v>28.127199999999998</v>
      </c>
      <c r="M101" s="33">
        <v>3.0709</v>
      </c>
      <c r="N101" s="21">
        <v>21.661899999999999</v>
      </c>
      <c r="O101" s="32">
        <v>19.529699999999998</v>
      </c>
      <c r="P101" s="33">
        <v>2.1322000000000001</v>
      </c>
      <c r="Q101" s="26">
        <f t="shared" si="3"/>
        <v>130.93559999999999</v>
      </c>
      <c r="R101" s="34">
        <f t="shared" si="4"/>
        <v>118.13740000000001</v>
      </c>
      <c r="S101" s="35">
        <f t="shared" si="5"/>
        <v>12.798200000000001</v>
      </c>
    </row>
    <row r="102" spans="1:19" s="9" customFormat="1" ht="20.100000000000001" customHeight="1" x14ac:dyDescent="0.2">
      <c r="A102" s="15">
        <v>96</v>
      </c>
      <c r="B102" s="51" t="s">
        <v>99</v>
      </c>
      <c r="C102" s="52"/>
      <c r="D102" s="41">
        <v>1700.05</v>
      </c>
      <c r="E102" s="19">
        <v>37.942599999999999</v>
      </c>
      <c r="F102" s="32">
        <v>29.665600000000001</v>
      </c>
      <c r="G102" s="33">
        <v>8.2769999999999992</v>
      </c>
      <c r="H102" s="21">
        <v>36.120899999999999</v>
      </c>
      <c r="I102" s="32">
        <v>28.9102</v>
      </c>
      <c r="J102" s="33">
        <v>7.2107000000000001</v>
      </c>
      <c r="K102" s="21">
        <v>30.547899999999998</v>
      </c>
      <c r="L102" s="32">
        <v>23.886399999999998</v>
      </c>
      <c r="M102" s="33">
        <v>6.6615000000000002</v>
      </c>
      <c r="N102" s="21">
        <v>25.0428</v>
      </c>
      <c r="O102" s="32">
        <v>19.5806</v>
      </c>
      <c r="P102" s="33">
        <v>5.4622000000000002</v>
      </c>
      <c r="Q102" s="26">
        <f t="shared" si="3"/>
        <v>129.6542</v>
      </c>
      <c r="R102" s="34">
        <f t="shared" si="4"/>
        <v>102.0428</v>
      </c>
      <c r="S102" s="35">
        <f t="shared" si="5"/>
        <v>27.6114</v>
      </c>
    </row>
    <row r="103" spans="1:19" s="9" customFormat="1" ht="20.100000000000001" customHeight="1" x14ac:dyDescent="0.2">
      <c r="A103" s="15">
        <v>97</v>
      </c>
      <c r="B103" s="51" t="s">
        <v>100</v>
      </c>
      <c r="C103" s="52"/>
      <c r="D103" s="41">
        <v>1700.05</v>
      </c>
      <c r="E103" s="19">
        <v>41.413499999999999</v>
      </c>
      <c r="F103" s="32">
        <v>20.7393</v>
      </c>
      <c r="G103" s="33">
        <v>20.674199999999999</v>
      </c>
      <c r="H103" s="21">
        <v>39.165700000000001</v>
      </c>
      <c r="I103" s="32">
        <v>19.6157</v>
      </c>
      <c r="J103" s="33">
        <v>19.55</v>
      </c>
      <c r="K103" s="21">
        <v>33.041699999999999</v>
      </c>
      <c r="L103" s="32">
        <v>16.5486</v>
      </c>
      <c r="M103" s="33">
        <v>16.493099999999998</v>
      </c>
      <c r="N103" s="21">
        <v>25.735900000000001</v>
      </c>
      <c r="O103" s="32">
        <v>12.8895</v>
      </c>
      <c r="P103" s="33">
        <v>12.846399999999999</v>
      </c>
      <c r="Q103" s="26">
        <f t="shared" si="3"/>
        <v>139.35680000000002</v>
      </c>
      <c r="R103" s="34">
        <f t="shared" si="4"/>
        <v>69.79310000000001</v>
      </c>
      <c r="S103" s="35">
        <f t="shared" si="5"/>
        <v>69.563699999999997</v>
      </c>
    </row>
    <row r="104" spans="1:19" s="9" customFormat="1" ht="20.100000000000001" customHeight="1" x14ac:dyDescent="0.2">
      <c r="A104" s="15">
        <v>98</v>
      </c>
      <c r="B104" s="51" t="s">
        <v>101</v>
      </c>
      <c r="C104" s="52"/>
      <c r="D104" s="41">
        <v>1700.05</v>
      </c>
      <c r="E104" s="19">
        <v>46.858199999999997</v>
      </c>
      <c r="F104" s="32">
        <v>37.810299999999998</v>
      </c>
      <c r="G104" s="33">
        <v>9.0479000000000003</v>
      </c>
      <c r="H104" s="21">
        <v>44.237400000000001</v>
      </c>
      <c r="I104" s="32">
        <v>36.336399999999998</v>
      </c>
      <c r="J104" s="33">
        <v>7.9009999999999998</v>
      </c>
      <c r="K104" s="21">
        <v>37.106400000000001</v>
      </c>
      <c r="L104" s="32">
        <v>30.336600000000001</v>
      </c>
      <c r="M104" s="33">
        <v>6.7698</v>
      </c>
      <c r="N104" s="21">
        <v>28.7422</v>
      </c>
      <c r="O104" s="32">
        <v>23.4983</v>
      </c>
      <c r="P104" s="33">
        <v>5.2439</v>
      </c>
      <c r="Q104" s="26">
        <f t="shared" si="3"/>
        <v>156.9442</v>
      </c>
      <c r="R104" s="34">
        <f t="shared" si="4"/>
        <v>127.9816</v>
      </c>
      <c r="S104" s="35">
        <f t="shared" si="5"/>
        <v>28.962600000000002</v>
      </c>
    </row>
    <row r="105" spans="1:19" s="9" customFormat="1" ht="20.100000000000001" customHeight="1" x14ac:dyDescent="0.2">
      <c r="A105" s="15">
        <v>99</v>
      </c>
      <c r="B105" s="51" t="s">
        <v>102</v>
      </c>
      <c r="C105" s="52"/>
      <c r="D105" s="41">
        <v>1700.05</v>
      </c>
      <c r="E105" s="19">
        <v>42.047400000000003</v>
      </c>
      <c r="F105" s="32">
        <v>38.430999999999997</v>
      </c>
      <c r="G105" s="33">
        <v>3.6164000000000001</v>
      </c>
      <c r="H105" s="21">
        <v>39.241900000000001</v>
      </c>
      <c r="I105" s="32">
        <v>35.937899999999999</v>
      </c>
      <c r="J105" s="33">
        <v>3.3039999999999998</v>
      </c>
      <c r="K105" s="21">
        <v>31.850100000000001</v>
      </c>
      <c r="L105" s="32">
        <v>29.151</v>
      </c>
      <c r="M105" s="33">
        <v>2.6991000000000001</v>
      </c>
      <c r="N105" s="21">
        <v>19.6403</v>
      </c>
      <c r="O105" s="32">
        <v>17.975899999999999</v>
      </c>
      <c r="P105" s="33">
        <v>1.6644000000000001</v>
      </c>
      <c r="Q105" s="26">
        <f t="shared" si="3"/>
        <v>132.77969999999999</v>
      </c>
      <c r="R105" s="34">
        <f t="shared" si="4"/>
        <v>121.49579999999999</v>
      </c>
      <c r="S105" s="35">
        <f t="shared" si="5"/>
        <v>11.283900000000001</v>
      </c>
    </row>
    <row r="106" spans="1:19" s="9" customFormat="1" ht="20.100000000000001" customHeight="1" x14ac:dyDescent="0.2">
      <c r="A106" s="15">
        <v>100</v>
      </c>
      <c r="B106" s="51" t="s">
        <v>103</v>
      </c>
      <c r="C106" s="52"/>
      <c r="D106" s="41">
        <v>1700.05</v>
      </c>
      <c r="E106" s="19">
        <v>67.173100000000005</v>
      </c>
      <c r="F106" s="32">
        <v>60.668999999999997</v>
      </c>
      <c r="G106" s="33">
        <v>6.5041000000000002</v>
      </c>
      <c r="H106" s="21">
        <v>66.243700000000004</v>
      </c>
      <c r="I106" s="32">
        <v>59.914499999999997</v>
      </c>
      <c r="J106" s="33">
        <v>6.3292000000000002</v>
      </c>
      <c r="K106" s="21">
        <v>56.642099999999999</v>
      </c>
      <c r="L106" s="32">
        <v>51.032200000000003</v>
      </c>
      <c r="M106" s="33">
        <v>5.6098999999999997</v>
      </c>
      <c r="N106" s="21">
        <v>40.433799999999998</v>
      </c>
      <c r="O106" s="32">
        <v>36.429099999999998</v>
      </c>
      <c r="P106" s="33">
        <v>4.0046999999999997</v>
      </c>
      <c r="Q106" s="26">
        <f t="shared" si="3"/>
        <v>230.49270000000001</v>
      </c>
      <c r="R106" s="34">
        <f t="shared" si="4"/>
        <v>208.04480000000001</v>
      </c>
      <c r="S106" s="35">
        <f t="shared" si="5"/>
        <v>22.447900000000001</v>
      </c>
    </row>
    <row r="107" spans="1:19" s="9" customFormat="1" ht="20.100000000000001" customHeight="1" x14ac:dyDescent="0.2">
      <c r="A107" s="15">
        <v>101</v>
      </c>
      <c r="B107" s="51" t="s">
        <v>104</v>
      </c>
      <c r="C107" s="52"/>
      <c r="D107" s="41">
        <v>1700.05</v>
      </c>
      <c r="E107" s="19">
        <v>39.6417</v>
      </c>
      <c r="F107" s="32">
        <v>34.392099999999999</v>
      </c>
      <c r="G107" s="33">
        <v>5.2496</v>
      </c>
      <c r="H107" s="21">
        <v>37.898099999999999</v>
      </c>
      <c r="I107" s="32">
        <v>33.0259</v>
      </c>
      <c r="J107" s="33">
        <v>4.8722000000000003</v>
      </c>
      <c r="K107" s="21">
        <v>34.421700000000001</v>
      </c>
      <c r="L107" s="32">
        <v>29.863299999999999</v>
      </c>
      <c r="M107" s="33">
        <v>4.5583999999999998</v>
      </c>
      <c r="N107" s="21">
        <v>26.915099999999999</v>
      </c>
      <c r="O107" s="32">
        <v>23.3508</v>
      </c>
      <c r="P107" s="33">
        <v>3.5642999999999998</v>
      </c>
      <c r="Q107" s="26">
        <f t="shared" si="3"/>
        <v>138.8766</v>
      </c>
      <c r="R107" s="34">
        <f t="shared" si="4"/>
        <v>120.63210000000001</v>
      </c>
      <c r="S107" s="35">
        <f t="shared" si="5"/>
        <v>18.244499999999999</v>
      </c>
    </row>
    <row r="108" spans="1:19" s="9" customFormat="1" ht="20.100000000000001" customHeight="1" x14ac:dyDescent="0.2">
      <c r="A108" s="15">
        <v>102</v>
      </c>
      <c r="B108" s="51" t="s">
        <v>105</v>
      </c>
      <c r="C108" s="52"/>
      <c r="D108" s="41">
        <v>1700.05</v>
      </c>
      <c r="E108" s="19">
        <v>34.507899999999999</v>
      </c>
      <c r="F108" s="32">
        <v>28.088999999999999</v>
      </c>
      <c r="G108" s="33">
        <v>6.4188999999999998</v>
      </c>
      <c r="H108" s="21">
        <v>33.858899999999998</v>
      </c>
      <c r="I108" s="32">
        <v>27.833100000000002</v>
      </c>
      <c r="J108" s="33">
        <v>6.0258000000000003</v>
      </c>
      <c r="K108" s="21">
        <v>28.0962</v>
      </c>
      <c r="L108" s="32">
        <v>22.8687</v>
      </c>
      <c r="M108" s="33">
        <v>5.2275</v>
      </c>
      <c r="N108" s="21">
        <v>19.205500000000001</v>
      </c>
      <c r="O108" s="32">
        <v>15.632199999999999</v>
      </c>
      <c r="P108" s="33">
        <v>3.5733000000000001</v>
      </c>
      <c r="Q108" s="26">
        <f t="shared" si="3"/>
        <v>115.66849999999999</v>
      </c>
      <c r="R108" s="34">
        <f t="shared" si="4"/>
        <v>94.423000000000002</v>
      </c>
      <c r="S108" s="35">
        <f t="shared" si="5"/>
        <v>21.2455</v>
      </c>
    </row>
    <row r="109" spans="1:19" s="9" customFormat="1" ht="20.100000000000001" customHeight="1" x14ac:dyDescent="0.2">
      <c r="A109" s="15">
        <v>103</v>
      </c>
      <c r="B109" s="51" t="s">
        <v>106</v>
      </c>
      <c r="C109" s="52"/>
      <c r="D109" s="41">
        <v>1700.05</v>
      </c>
      <c r="E109" s="19">
        <v>37.935899999999997</v>
      </c>
      <c r="F109" s="32">
        <v>32.9773</v>
      </c>
      <c r="G109" s="33">
        <v>4.9585999999999997</v>
      </c>
      <c r="H109" s="21">
        <v>35.220500000000001</v>
      </c>
      <c r="I109" s="32">
        <v>30.779</v>
      </c>
      <c r="J109" s="33">
        <v>4.4414999999999996</v>
      </c>
      <c r="K109" s="21">
        <v>31.480399999999999</v>
      </c>
      <c r="L109" s="32">
        <v>25.631499999999999</v>
      </c>
      <c r="M109" s="33">
        <v>5.8489000000000004</v>
      </c>
      <c r="N109" s="21">
        <v>20.938700000000001</v>
      </c>
      <c r="O109" s="32">
        <v>18.1797</v>
      </c>
      <c r="P109" s="33">
        <v>2.7589999999999999</v>
      </c>
      <c r="Q109" s="26">
        <f t="shared" si="3"/>
        <v>125.57549999999999</v>
      </c>
      <c r="R109" s="34">
        <f t="shared" si="4"/>
        <v>107.5675</v>
      </c>
      <c r="S109" s="35">
        <f t="shared" si="5"/>
        <v>18.007999999999999</v>
      </c>
    </row>
    <row r="110" spans="1:19" s="9" customFormat="1" ht="20.100000000000001" customHeight="1" x14ac:dyDescent="0.2">
      <c r="A110" s="15">
        <v>104</v>
      </c>
      <c r="B110" s="51" t="s">
        <v>107</v>
      </c>
      <c r="C110" s="52"/>
      <c r="D110" s="41">
        <v>1700.05</v>
      </c>
      <c r="E110" s="19">
        <v>106.58450000000001</v>
      </c>
      <c r="F110" s="32">
        <v>98.372900000000001</v>
      </c>
      <c r="G110" s="33">
        <v>8.2116000000000007</v>
      </c>
      <c r="H110" s="21">
        <v>100.8907</v>
      </c>
      <c r="I110" s="32">
        <v>93.223299999999995</v>
      </c>
      <c r="J110" s="33">
        <v>7.6673999999999998</v>
      </c>
      <c r="K110" s="21">
        <v>83.507900000000006</v>
      </c>
      <c r="L110" s="32">
        <v>77.096699999999998</v>
      </c>
      <c r="M110" s="33">
        <v>6.4112</v>
      </c>
      <c r="N110" s="21">
        <v>62.996600000000001</v>
      </c>
      <c r="O110" s="32">
        <v>58.1601</v>
      </c>
      <c r="P110" s="33">
        <v>4.8365</v>
      </c>
      <c r="Q110" s="26">
        <f t="shared" si="3"/>
        <v>353.97970000000004</v>
      </c>
      <c r="R110" s="34">
        <f t="shared" si="4"/>
        <v>326.85300000000001</v>
      </c>
      <c r="S110" s="35">
        <f t="shared" si="5"/>
        <v>27.126700000000003</v>
      </c>
    </row>
    <row r="111" spans="1:19" s="9" customFormat="1" ht="20.100000000000001" customHeight="1" x14ac:dyDescent="0.2">
      <c r="A111" s="15">
        <v>105</v>
      </c>
      <c r="B111" s="51" t="s">
        <v>108</v>
      </c>
      <c r="C111" s="52"/>
      <c r="D111" s="41">
        <v>1700.05</v>
      </c>
      <c r="E111" s="19">
        <v>35.400199999999998</v>
      </c>
      <c r="F111" s="32">
        <v>35.400199999999998</v>
      </c>
      <c r="G111" s="33">
        <v>0</v>
      </c>
      <c r="H111" s="21">
        <v>33.0533</v>
      </c>
      <c r="I111" s="32">
        <v>33.0533</v>
      </c>
      <c r="J111" s="33">
        <v>0</v>
      </c>
      <c r="K111" s="21">
        <v>27.955200000000001</v>
      </c>
      <c r="L111" s="32">
        <v>27.955200000000001</v>
      </c>
      <c r="M111" s="33">
        <v>0</v>
      </c>
      <c r="N111" s="21">
        <v>22.088799999999999</v>
      </c>
      <c r="O111" s="32">
        <v>22.088799999999999</v>
      </c>
      <c r="P111" s="33">
        <v>0</v>
      </c>
      <c r="Q111" s="26">
        <f t="shared" si="3"/>
        <v>118.4975</v>
      </c>
      <c r="R111" s="34">
        <f t="shared" si="4"/>
        <v>118.4975</v>
      </c>
      <c r="S111" s="35">
        <f t="shared" si="5"/>
        <v>0</v>
      </c>
    </row>
    <row r="112" spans="1:19" s="9" customFormat="1" ht="20.100000000000001" customHeight="1" x14ac:dyDescent="0.2">
      <c r="A112" s="15">
        <v>106</v>
      </c>
      <c r="B112" s="51" t="s">
        <v>109</v>
      </c>
      <c r="C112" s="52"/>
      <c r="D112" s="41">
        <v>1700.05</v>
      </c>
      <c r="E112" s="19">
        <v>122.495</v>
      </c>
      <c r="F112" s="32">
        <v>122.495</v>
      </c>
      <c r="G112" s="33">
        <v>0</v>
      </c>
      <c r="H112" s="21">
        <v>116.2723</v>
      </c>
      <c r="I112" s="32">
        <v>116.2723</v>
      </c>
      <c r="J112" s="33">
        <v>0</v>
      </c>
      <c r="K112" s="21">
        <f>L112</f>
        <v>99.523300000000006</v>
      </c>
      <c r="L112" s="32">
        <v>99.523300000000006</v>
      </c>
      <c r="M112" s="33">
        <v>0</v>
      </c>
      <c r="N112" s="21">
        <v>81.047300000000007</v>
      </c>
      <c r="O112" s="32">
        <v>81.047300000000007</v>
      </c>
      <c r="P112" s="33">
        <v>0</v>
      </c>
      <c r="Q112" s="26">
        <f t="shared" si="3"/>
        <v>419.33790000000005</v>
      </c>
      <c r="R112" s="34">
        <f t="shared" si="4"/>
        <v>419.33790000000005</v>
      </c>
      <c r="S112" s="35">
        <f t="shared" si="5"/>
        <v>0</v>
      </c>
    </row>
    <row r="113" spans="1:19" s="9" customFormat="1" ht="20.100000000000001" customHeight="1" x14ac:dyDescent="0.2">
      <c r="A113" s="15">
        <v>107</v>
      </c>
      <c r="B113" s="51" t="s">
        <v>110</v>
      </c>
      <c r="C113" s="52"/>
      <c r="D113" s="41">
        <v>1700.05</v>
      </c>
      <c r="E113" s="19">
        <v>84.767399999999995</v>
      </c>
      <c r="F113" s="32">
        <v>84.767399999999995</v>
      </c>
      <c r="G113" s="33">
        <v>0</v>
      </c>
      <c r="H113" s="21">
        <v>79.142099999999999</v>
      </c>
      <c r="I113" s="32">
        <v>79.142099999999999</v>
      </c>
      <c r="J113" s="33">
        <v>0</v>
      </c>
      <c r="K113" s="21">
        <v>66.099199999999996</v>
      </c>
      <c r="L113" s="32">
        <v>66.099199999999996</v>
      </c>
      <c r="M113" s="33">
        <v>0</v>
      </c>
      <c r="N113" s="21">
        <v>50.503</v>
      </c>
      <c r="O113" s="32">
        <v>50.503</v>
      </c>
      <c r="P113" s="33">
        <v>0</v>
      </c>
      <c r="Q113" s="26">
        <f t="shared" si="3"/>
        <v>280.51169999999996</v>
      </c>
      <c r="R113" s="34">
        <f t="shared" si="4"/>
        <v>280.51169999999996</v>
      </c>
      <c r="S113" s="35">
        <f t="shared" si="5"/>
        <v>0</v>
      </c>
    </row>
    <row r="114" spans="1:19" s="9" customFormat="1" ht="20.100000000000001" customHeight="1" x14ac:dyDescent="0.2">
      <c r="A114" s="15">
        <v>108</v>
      </c>
      <c r="B114" s="51" t="s">
        <v>111</v>
      </c>
      <c r="C114" s="52"/>
      <c r="D114" s="41">
        <v>1700.05</v>
      </c>
      <c r="E114" s="19">
        <v>85.251499999999993</v>
      </c>
      <c r="F114" s="32">
        <v>85.251499999999993</v>
      </c>
      <c r="G114" s="33">
        <v>0</v>
      </c>
      <c r="H114" s="21">
        <v>80.8429</v>
      </c>
      <c r="I114" s="32">
        <v>80.8429</v>
      </c>
      <c r="J114" s="33">
        <v>0</v>
      </c>
      <c r="K114" s="21">
        <v>69.004499999999993</v>
      </c>
      <c r="L114" s="32">
        <v>69.004499999999993</v>
      </c>
      <c r="M114" s="33">
        <v>0</v>
      </c>
      <c r="N114" s="21">
        <v>52.9925</v>
      </c>
      <c r="O114" s="32">
        <v>52.9925</v>
      </c>
      <c r="P114" s="33">
        <v>0</v>
      </c>
      <c r="Q114" s="26">
        <f t="shared" si="3"/>
        <v>288.09140000000002</v>
      </c>
      <c r="R114" s="34">
        <f t="shared" si="4"/>
        <v>288.09140000000002</v>
      </c>
      <c r="S114" s="35">
        <f t="shared" si="5"/>
        <v>0</v>
      </c>
    </row>
    <row r="115" spans="1:19" s="9" customFormat="1" ht="20.100000000000001" customHeight="1" x14ac:dyDescent="0.2">
      <c r="A115" s="15">
        <v>109</v>
      </c>
      <c r="B115" s="51" t="s">
        <v>112</v>
      </c>
      <c r="C115" s="52"/>
      <c r="D115" s="41">
        <v>1700.05</v>
      </c>
      <c r="E115" s="19">
        <v>56.098399999999998</v>
      </c>
      <c r="F115" s="32">
        <v>56.098399999999998</v>
      </c>
      <c r="G115" s="33">
        <v>0</v>
      </c>
      <c r="H115" s="21">
        <v>53.8386</v>
      </c>
      <c r="I115" s="32">
        <v>53.8386</v>
      </c>
      <c r="J115" s="33">
        <v>0</v>
      </c>
      <c r="K115" s="21">
        <v>44.3446</v>
      </c>
      <c r="L115" s="32">
        <v>44.3446</v>
      </c>
      <c r="M115" s="33">
        <v>0</v>
      </c>
      <c r="N115" s="21">
        <v>33.047199999999997</v>
      </c>
      <c r="O115" s="32">
        <v>33.047199999999997</v>
      </c>
      <c r="P115" s="33">
        <v>0</v>
      </c>
      <c r="Q115" s="26">
        <f t="shared" si="3"/>
        <v>187.3288</v>
      </c>
      <c r="R115" s="34">
        <f t="shared" si="4"/>
        <v>187.3288</v>
      </c>
      <c r="S115" s="35">
        <f t="shared" si="5"/>
        <v>0</v>
      </c>
    </row>
    <row r="116" spans="1:19" s="9" customFormat="1" ht="20.100000000000001" customHeight="1" x14ac:dyDescent="0.2">
      <c r="A116" s="15">
        <v>110</v>
      </c>
      <c r="B116" s="51" t="s">
        <v>113</v>
      </c>
      <c r="C116" s="52"/>
      <c r="D116" s="41">
        <v>1700.05</v>
      </c>
      <c r="E116" s="19">
        <v>56.7605</v>
      </c>
      <c r="F116" s="32">
        <v>51.436500000000002</v>
      </c>
      <c r="G116" s="33">
        <v>5.3239999999999998</v>
      </c>
      <c r="H116" s="21">
        <v>54.317999999999998</v>
      </c>
      <c r="I116" s="32">
        <v>49.224299999999999</v>
      </c>
      <c r="J116" s="33">
        <v>5.0937000000000001</v>
      </c>
      <c r="K116" s="21">
        <v>45.670400000000001</v>
      </c>
      <c r="L116" s="32">
        <v>41.387599999999999</v>
      </c>
      <c r="M116" s="33">
        <v>4.2827999999999999</v>
      </c>
      <c r="N116" s="21">
        <v>32.427999999999997</v>
      </c>
      <c r="O116" s="32">
        <v>29.387</v>
      </c>
      <c r="P116" s="33">
        <v>3.0409999999999999</v>
      </c>
      <c r="Q116" s="26">
        <f t="shared" si="3"/>
        <v>189.17689999999999</v>
      </c>
      <c r="R116" s="34">
        <f t="shared" si="4"/>
        <v>171.43539999999999</v>
      </c>
      <c r="S116" s="35">
        <f t="shared" si="5"/>
        <v>17.741499999999998</v>
      </c>
    </row>
    <row r="117" spans="1:19" s="9" customFormat="1" ht="20.100000000000001" customHeight="1" x14ac:dyDescent="0.2">
      <c r="A117" s="15">
        <v>111</v>
      </c>
      <c r="B117" s="51" t="s">
        <v>114</v>
      </c>
      <c r="C117" s="52"/>
      <c r="D117" s="41">
        <v>1700.05</v>
      </c>
      <c r="E117" s="19">
        <v>82.824100000000001</v>
      </c>
      <c r="F117" s="32">
        <v>82.824100000000001</v>
      </c>
      <c r="G117" s="33">
        <v>0</v>
      </c>
      <c r="H117" s="21">
        <v>78.009699999999995</v>
      </c>
      <c r="I117" s="32">
        <v>78.009699999999995</v>
      </c>
      <c r="J117" s="33">
        <v>0</v>
      </c>
      <c r="K117" s="21">
        <v>65.934600000000003</v>
      </c>
      <c r="L117" s="32">
        <v>65.934600000000003</v>
      </c>
      <c r="M117" s="33">
        <v>0</v>
      </c>
      <c r="N117" s="21">
        <v>52.488300000000002</v>
      </c>
      <c r="O117" s="32">
        <v>52.488300000000002</v>
      </c>
      <c r="P117" s="33">
        <v>0</v>
      </c>
      <c r="Q117" s="26">
        <f t="shared" si="3"/>
        <v>279.25669999999997</v>
      </c>
      <c r="R117" s="34">
        <f t="shared" si="4"/>
        <v>279.25669999999997</v>
      </c>
      <c r="S117" s="35">
        <f t="shared" si="5"/>
        <v>0</v>
      </c>
    </row>
    <row r="118" spans="1:19" s="9" customFormat="1" ht="20.100000000000001" customHeight="1" x14ac:dyDescent="0.2">
      <c r="A118" s="15">
        <v>112</v>
      </c>
      <c r="B118" s="16" t="s">
        <v>115</v>
      </c>
      <c r="C118" s="17"/>
      <c r="D118" s="41">
        <v>1700.05</v>
      </c>
      <c r="E118" s="19">
        <v>384.85640000000001</v>
      </c>
      <c r="F118" s="32">
        <v>384.85640000000001</v>
      </c>
      <c r="G118" s="33">
        <v>0</v>
      </c>
      <c r="H118" s="21">
        <f>I118+J118</f>
        <v>392.88099999999997</v>
      </c>
      <c r="I118" s="32">
        <v>356.09379999999999</v>
      </c>
      <c r="J118" s="33">
        <v>36.787199999999999</v>
      </c>
      <c r="K118" s="21">
        <f>L118+M118</f>
        <v>315.00540000000001</v>
      </c>
      <c r="L118" s="32">
        <v>283.95260000000002</v>
      </c>
      <c r="M118" s="33">
        <v>31.052800000000001</v>
      </c>
      <c r="N118" s="21">
        <v>229.6549</v>
      </c>
      <c r="O118" s="32">
        <v>200.73079999999999</v>
      </c>
      <c r="P118" s="33">
        <v>28.924099999999999</v>
      </c>
      <c r="Q118" s="26">
        <f t="shared" si="3"/>
        <v>1322.3977</v>
      </c>
      <c r="R118" s="34">
        <f t="shared" si="4"/>
        <v>1225.6336000000001</v>
      </c>
      <c r="S118" s="35">
        <f t="shared" si="5"/>
        <v>96.764099999999999</v>
      </c>
    </row>
    <row r="119" spans="1:19" s="9" customFormat="1" ht="20.100000000000001" customHeight="1" x14ac:dyDescent="0.2">
      <c r="A119" s="15">
        <v>113</v>
      </c>
      <c r="B119" s="51" t="s">
        <v>116</v>
      </c>
      <c r="C119" s="52"/>
      <c r="D119" s="41">
        <v>1700.05</v>
      </c>
      <c r="E119" s="19">
        <v>15.9832</v>
      </c>
      <c r="F119" s="32">
        <v>15.9832</v>
      </c>
      <c r="G119" s="33">
        <v>0</v>
      </c>
      <c r="H119" s="21">
        <v>15.4777</v>
      </c>
      <c r="I119" s="32">
        <v>15.4777</v>
      </c>
      <c r="J119" s="33">
        <v>0</v>
      </c>
      <c r="K119" s="21">
        <v>13.630699999999999</v>
      </c>
      <c r="L119" s="32">
        <v>13.630699999999999</v>
      </c>
      <c r="M119" s="33">
        <v>0</v>
      </c>
      <c r="N119" s="21">
        <v>11.759399999999999</v>
      </c>
      <c r="O119" s="32">
        <v>11.759399999999999</v>
      </c>
      <c r="P119" s="33">
        <v>0</v>
      </c>
      <c r="Q119" s="26">
        <f t="shared" si="3"/>
        <v>56.850999999999999</v>
      </c>
      <c r="R119" s="34">
        <f t="shared" si="4"/>
        <v>56.850999999999999</v>
      </c>
      <c r="S119" s="35">
        <f t="shared" si="5"/>
        <v>0</v>
      </c>
    </row>
    <row r="120" spans="1:19" s="9" customFormat="1" ht="20.100000000000001" customHeight="1" x14ac:dyDescent="0.2">
      <c r="A120" s="15">
        <v>114</v>
      </c>
      <c r="B120" s="51" t="s">
        <v>117</v>
      </c>
      <c r="C120" s="52"/>
      <c r="D120" s="41">
        <v>1700.05</v>
      </c>
      <c r="E120" s="19">
        <v>19.314900000000002</v>
      </c>
      <c r="F120" s="32">
        <v>19.314900000000002</v>
      </c>
      <c r="G120" s="33">
        <v>0</v>
      </c>
      <c r="H120" s="21">
        <v>18.334499999999998</v>
      </c>
      <c r="I120" s="32">
        <v>18.334499999999998</v>
      </c>
      <c r="J120" s="33">
        <v>0</v>
      </c>
      <c r="K120" s="21">
        <v>15.5441</v>
      </c>
      <c r="L120" s="32">
        <v>15.5441</v>
      </c>
      <c r="M120" s="33">
        <v>0</v>
      </c>
      <c r="N120" s="21">
        <v>11.331099999999999</v>
      </c>
      <c r="O120" s="32">
        <v>11.331099999999999</v>
      </c>
      <c r="P120" s="33">
        <v>0</v>
      </c>
      <c r="Q120" s="26">
        <f t="shared" si="3"/>
        <v>64.524599999999992</v>
      </c>
      <c r="R120" s="34">
        <f t="shared" si="4"/>
        <v>64.524599999999992</v>
      </c>
      <c r="S120" s="35">
        <f t="shared" si="5"/>
        <v>0</v>
      </c>
    </row>
    <row r="121" spans="1:19" s="9" customFormat="1" ht="20.100000000000001" customHeight="1" x14ac:dyDescent="0.2">
      <c r="A121" s="15">
        <v>115</v>
      </c>
      <c r="B121" s="51" t="s">
        <v>118</v>
      </c>
      <c r="C121" s="52"/>
      <c r="D121" s="41">
        <v>1700.05</v>
      </c>
      <c r="E121" s="19">
        <v>147.9649</v>
      </c>
      <c r="F121" s="32">
        <v>147.9649</v>
      </c>
      <c r="G121" s="33">
        <v>0</v>
      </c>
      <c r="H121" s="21">
        <v>138.4837</v>
      </c>
      <c r="I121" s="32">
        <v>138.4837</v>
      </c>
      <c r="J121" s="33">
        <v>0</v>
      </c>
      <c r="K121" s="21">
        <v>122.819</v>
      </c>
      <c r="L121" s="32">
        <v>122.819</v>
      </c>
      <c r="M121" s="33">
        <v>0</v>
      </c>
      <c r="N121" s="21">
        <v>91.443399999999997</v>
      </c>
      <c r="O121" s="32">
        <v>91.443399999999997</v>
      </c>
      <c r="P121" s="33">
        <v>0</v>
      </c>
      <c r="Q121" s="26">
        <f t="shared" si="3"/>
        <v>500.71100000000001</v>
      </c>
      <c r="R121" s="34">
        <f t="shared" si="4"/>
        <v>500.71100000000001</v>
      </c>
      <c r="S121" s="35">
        <f t="shared" si="5"/>
        <v>0</v>
      </c>
    </row>
    <row r="122" spans="1:19" s="9" customFormat="1" ht="20.100000000000001" customHeight="1" x14ac:dyDescent="0.2">
      <c r="A122" s="15">
        <v>116</v>
      </c>
      <c r="B122" s="51" t="s">
        <v>119</v>
      </c>
      <c r="C122" s="52"/>
      <c r="D122" s="41">
        <v>1700.05</v>
      </c>
      <c r="E122" s="19">
        <v>109.8057</v>
      </c>
      <c r="F122" s="32">
        <v>106.39319999999999</v>
      </c>
      <c r="G122" s="33">
        <v>3.4125000000000001</v>
      </c>
      <c r="H122" s="21">
        <v>105.40009999999999</v>
      </c>
      <c r="I122" s="32">
        <v>102.12260000000001</v>
      </c>
      <c r="J122" s="33">
        <v>3.2774999999999999</v>
      </c>
      <c r="K122" s="21">
        <v>89.921099999999996</v>
      </c>
      <c r="L122" s="32">
        <v>87.124899999999997</v>
      </c>
      <c r="M122" s="33">
        <v>2.7961999999999998</v>
      </c>
      <c r="N122" s="21">
        <v>66.480199999999996</v>
      </c>
      <c r="O122" s="32">
        <v>64.412999999999997</v>
      </c>
      <c r="P122" s="33">
        <v>2.0672000000000001</v>
      </c>
      <c r="Q122" s="26">
        <f t="shared" si="3"/>
        <v>371.60709999999995</v>
      </c>
      <c r="R122" s="34">
        <f t="shared" si="4"/>
        <v>360.05370000000005</v>
      </c>
      <c r="S122" s="35">
        <f t="shared" si="5"/>
        <v>11.5534</v>
      </c>
    </row>
    <row r="123" spans="1:19" s="9" customFormat="1" ht="20.100000000000001" customHeight="1" x14ac:dyDescent="0.2">
      <c r="A123" s="15">
        <v>117</v>
      </c>
      <c r="B123" s="51" t="s">
        <v>120</v>
      </c>
      <c r="C123" s="52"/>
      <c r="D123" s="41">
        <v>1700.05</v>
      </c>
      <c r="E123" s="19">
        <v>89.272900000000007</v>
      </c>
      <c r="F123" s="32">
        <v>89.272900000000007</v>
      </c>
      <c r="G123" s="33">
        <v>0</v>
      </c>
      <c r="H123" s="21">
        <v>85.143600000000006</v>
      </c>
      <c r="I123" s="32">
        <v>85.143600000000006</v>
      </c>
      <c r="J123" s="33">
        <v>0</v>
      </c>
      <c r="K123" s="21">
        <v>71.559700000000007</v>
      </c>
      <c r="L123" s="32">
        <v>71.559700000000007</v>
      </c>
      <c r="M123" s="33">
        <v>0</v>
      </c>
      <c r="N123" s="21">
        <v>56.969000000000001</v>
      </c>
      <c r="O123" s="32">
        <v>56.969000000000001</v>
      </c>
      <c r="P123" s="33">
        <v>0</v>
      </c>
      <c r="Q123" s="26">
        <f t="shared" si="3"/>
        <v>302.9452</v>
      </c>
      <c r="R123" s="34">
        <f t="shared" si="4"/>
        <v>302.9452</v>
      </c>
      <c r="S123" s="35">
        <f t="shared" si="5"/>
        <v>0</v>
      </c>
    </row>
    <row r="124" spans="1:19" s="9" customFormat="1" ht="20.100000000000001" customHeight="1" x14ac:dyDescent="0.2">
      <c r="A124" s="15">
        <v>118</v>
      </c>
      <c r="B124" s="51" t="s">
        <v>121</v>
      </c>
      <c r="C124" s="52"/>
      <c r="D124" s="41">
        <v>1700.05</v>
      </c>
      <c r="E124" s="19">
        <v>256.96089999999998</v>
      </c>
      <c r="F124" s="32">
        <v>253.06540000000001</v>
      </c>
      <c r="G124" s="33">
        <v>3.8955000000000002</v>
      </c>
      <c r="H124" s="21">
        <v>223.27430000000001</v>
      </c>
      <c r="I124" s="32">
        <v>219.90530000000001</v>
      </c>
      <c r="J124" s="33">
        <v>3.3690000000000002</v>
      </c>
      <c r="K124" s="21">
        <v>201.85929999999999</v>
      </c>
      <c r="L124" s="32">
        <v>198.79849999999999</v>
      </c>
      <c r="M124" s="33">
        <v>3.0608</v>
      </c>
      <c r="N124" s="21">
        <v>153.18039999999999</v>
      </c>
      <c r="O124" s="32">
        <v>150.8578</v>
      </c>
      <c r="P124" s="33">
        <v>2.3226</v>
      </c>
      <c r="Q124" s="26">
        <f t="shared" si="3"/>
        <v>835.27489999999989</v>
      </c>
      <c r="R124" s="34">
        <f t="shared" si="4"/>
        <v>822.62699999999995</v>
      </c>
      <c r="S124" s="35">
        <f t="shared" si="5"/>
        <v>12.6479</v>
      </c>
    </row>
    <row r="125" spans="1:19" s="9" customFormat="1" ht="20.100000000000001" customHeight="1" x14ac:dyDescent="0.2">
      <c r="A125" s="15">
        <v>119</v>
      </c>
      <c r="B125" s="51" t="s">
        <v>122</v>
      </c>
      <c r="C125" s="52"/>
      <c r="D125" s="41">
        <v>1700.05</v>
      </c>
      <c r="E125" s="19">
        <v>100.3982</v>
      </c>
      <c r="F125" s="32">
        <v>100.3982</v>
      </c>
      <c r="G125" s="33">
        <v>0</v>
      </c>
      <c r="H125" s="21">
        <v>97.047399999999996</v>
      </c>
      <c r="I125" s="32">
        <v>97.047399999999996</v>
      </c>
      <c r="J125" s="33">
        <v>0</v>
      </c>
      <c r="K125" s="21">
        <v>79.104799999999997</v>
      </c>
      <c r="L125" s="32">
        <v>79.104799999999997</v>
      </c>
      <c r="M125" s="33">
        <v>0</v>
      </c>
      <c r="N125" s="21">
        <v>60.876199999999997</v>
      </c>
      <c r="O125" s="32">
        <v>60.876199999999997</v>
      </c>
      <c r="P125" s="33">
        <v>0</v>
      </c>
      <c r="Q125" s="26">
        <f t="shared" si="3"/>
        <v>337.42660000000001</v>
      </c>
      <c r="R125" s="34">
        <f t="shared" si="4"/>
        <v>337.42660000000001</v>
      </c>
      <c r="S125" s="35">
        <f t="shared" si="5"/>
        <v>0</v>
      </c>
    </row>
    <row r="126" spans="1:19" s="9" customFormat="1" ht="20.100000000000001" customHeight="1" x14ac:dyDescent="0.2">
      <c r="A126" s="15">
        <v>120</v>
      </c>
      <c r="B126" s="51" t="s">
        <v>123</v>
      </c>
      <c r="C126" s="52"/>
      <c r="D126" s="41">
        <v>1700.05</v>
      </c>
      <c r="E126" s="19">
        <v>168.34809999999999</v>
      </c>
      <c r="F126" s="32">
        <v>166.36080000000001</v>
      </c>
      <c r="G126" s="33">
        <v>1.9873000000000001</v>
      </c>
      <c r="H126" s="21">
        <v>160.6284</v>
      </c>
      <c r="I126" s="32">
        <v>158.7336</v>
      </c>
      <c r="J126" s="33">
        <v>1.8948</v>
      </c>
      <c r="K126" s="21">
        <v>136.476</v>
      </c>
      <c r="L126" s="32">
        <v>134.86369999999999</v>
      </c>
      <c r="M126" s="33">
        <v>1.6123000000000001</v>
      </c>
      <c r="N126" s="21">
        <v>106.6617</v>
      </c>
      <c r="O126" s="32">
        <v>105.40170000000001</v>
      </c>
      <c r="P126" s="33">
        <v>1.26</v>
      </c>
      <c r="Q126" s="26">
        <f t="shared" si="3"/>
        <v>572.11419999999998</v>
      </c>
      <c r="R126" s="34">
        <f t="shared" si="4"/>
        <v>565.35979999999995</v>
      </c>
      <c r="S126" s="35">
        <f t="shared" si="5"/>
        <v>6.7544000000000004</v>
      </c>
    </row>
    <row r="127" spans="1:19" s="9" customFormat="1" ht="20.100000000000001" customHeight="1" x14ac:dyDescent="0.2">
      <c r="A127" s="15">
        <v>121</v>
      </c>
      <c r="B127" s="51" t="s">
        <v>124</v>
      </c>
      <c r="C127" s="52"/>
      <c r="D127" s="41">
        <v>1700.05</v>
      </c>
      <c r="E127" s="19">
        <v>99.106099999999998</v>
      </c>
      <c r="F127" s="32">
        <v>99.106099999999998</v>
      </c>
      <c r="G127" s="33">
        <v>0</v>
      </c>
      <c r="H127" s="21">
        <v>91.453699999999998</v>
      </c>
      <c r="I127" s="32">
        <v>91.453699999999998</v>
      </c>
      <c r="J127" s="33">
        <v>0</v>
      </c>
      <c r="K127" s="21">
        <v>78.795400000000001</v>
      </c>
      <c r="L127" s="32">
        <v>78.795400000000001</v>
      </c>
      <c r="M127" s="33">
        <v>0</v>
      </c>
      <c r="N127" s="21">
        <v>62.659799999999997</v>
      </c>
      <c r="O127" s="32">
        <v>62.659799999999997</v>
      </c>
      <c r="P127" s="33">
        <v>0</v>
      </c>
      <c r="Q127" s="26">
        <f t="shared" si="3"/>
        <v>332.01499999999999</v>
      </c>
      <c r="R127" s="34">
        <f t="shared" si="4"/>
        <v>332.01499999999999</v>
      </c>
      <c r="S127" s="35">
        <f t="shared" si="5"/>
        <v>0</v>
      </c>
    </row>
    <row r="128" spans="1:19" s="9" customFormat="1" ht="20.100000000000001" customHeight="1" x14ac:dyDescent="0.2">
      <c r="A128" s="15">
        <v>122</v>
      </c>
      <c r="B128" s="51" t="s">
        <v>125</v>
      </c>
      <c r="C128" s="52"/>
      <c r="D128" s="41">
        <v>1700.05</v>
      </c>
      <c r="E128" s="19">
        <v>100.3845</v>
      </c>
      <c r="F128" s="32">
        <v>100.3845</v>
      </c>
      <c r="G128" s="33">
        <v>0</v>
      </c>
      <c r="H128" s="21">
        <v>79.753799999999998</v>
      </c>
      <c r="I128" s="32">
        <v>79.753799999999998</v>
      </c>
      <c r="J128" s="33">
        <v>0</v>
      </c>
      <c r="K128" s="21">
        <v>74.059799999999996</v>
      </c>
      <c r="L128" s="32">
        <v>74.059799999999996</v>
      </c>
      <c r="M128" s="33">
        <v>0</v>
      </c>
      <c r="N128" s="21">
        <v>51.870899999999999</v>
      </c>
      <c r="O128" s="32">
        <v>51.870899999999999</v>
      </c>
      <c r="P128" s="33">
        <v>0</v>
      </c>
      <c r="Q128" s="26">
        <f t="shared" si="3"/>
        <v>306.06900000000002</v>
      </c>
      <c r="R128" s="34">
        <f t="shared" si="4"/>
        <v>306.06900000000002</v>
      </c>
      <c r="S128" s="35">
        <f t="shared" si="5"/>
        <v>0</v>
      </c>
    </row>
    <row r="129" spans="1:19" s="9" customFormat="1" ht="20.100000000000001" customHeight="1" x14ac:dyDescent="0.2">
      <c r="A129" s="15">
        <v>123</v>
      </c>
      <c r="B129" s="51" t="s">
        <v>126</v>
      </c>
      <c r="C129" s="52"/>
      <c r="D129" s="41">
        <v>1700.05</v>
      </c>
      <c r="E129" s="19">
        <v>204.45959999999999</v>
      </c>
      <c r="F129" s="32">
        <v>204.45959999999999</v>
      </c>
      <c r="G129" s="33">
        <v>0</v>
      </c>
      <c r="H129" s="21">
        <v>194.1593</v>
      </c>
      <c r="I129" s="32">
        <v>194.1593</v>
      </c>
      <c r="J129" s="33">
        <v>0</v>
      </c>
      <c r="K129" s="21">
        <v>164.83009999999999</v>
      </c>
      <c r="L129" s="32">
        <v>164.83009999999999</v>
      </c>
      <c r="M129" s="33">
        <v>0</v>
      </c>
      <c r="N129" s="21">
        <v>137.1</v>
      </c>
      <c r="O129" s="32">
        <v>137.1</v>
      </c>
      <c r="P129" s="33">
        <v>0</v>
      </c>
      <c r="Q129" s="26">
        <f t="shared" si="3"/>
        <v>700.54899999999998</v>
      </c>
      <c r="R129" s="34">
        <f t="shared" si="4"/>
        <v>700.54899999999998</v>
      </c>
      <c r="S129" s="35">
        <f t="shared" si="5"/>
        <v>0</v>
      </c>
    </row>
    <row r="130" spans="1:19" s="9" customFormat="1" ht="20.100000000000001" customHeight="1" x14ac:dyDescent="0.2">
      <c r="A130" s="15">
        <v>124</v>
      </c>
      <c r="B130" s="51" t="s">
        <v>127</v>
      </c>
      <c r="C130" s="52"/>
      <c r="D130" s="41">
        <v>1700.05</v>
      </c>
      <c r="E130" s="19">
        <v>37.364199999999997</v>
      </c>
      <c r="F130" s="32">
        <v>37.364199999999997</v>
      </c>
      <c r="G130" s="33">
        <v>0</v>
      </c>
      <c r="H130" s="21">
        <v>35.976399999999998</v>
      </c>
      <c r="I130" s="32">
        <v>35.976399999999998</v>
      </c>
      <c r="J130" s="33">
        <v>0</v>
      </c>
      <c r="K130" s="21">
        <v>31.252700000000001</v>
      </c>
      <c r="L130" s="32">
        <v>31.252700000000001</v>
      </c>
      <c r="M130" s="33">
        <v>0</v>
      </c>
      <c r="N130" s="21">
        <v>24.280200000000001</v>
      </c>
      <c r="O130" s="32">
        <v>24.280200000000001</v>
      </c>
      <c r="P130" s="33">
        <v>0</v>
      </c>
      <c r="Q130" s="26">
        <f t="shared" si="3"/>
        <v>128.87350000000001</v>
      </c>
      <c r="R130" s="34">
        <f t="shared" si="4"/>
        <v>128.87350000000001</v>
      </c>
      <c r="S130" s="35">
        <f t="shared" si="5"/>
        <v>0</v>
      </c>
    </row>
    <row r="131" spans="1:19" s="9" customFormat="1" ht="20.100000000000001" customHeight="1" x14ac:dyDescent="0.2">
      <c r="A131" s="15">
        <v>125</v>
      </c>
      <c r="B131" s="51" t="s">
        <v>128</v>
      </c>
      <c r="C131" s="52"/>
      <c r="D131" s="41">
        <v>1700.05</v>
      </c>
      <c r="E131" s="19">
        <v>56.667400000000001</v>
      </c>
      <c r="F131" s="32">
        <v>48.4741</v>
      </c>
      <c r="G131" s="33">
        <v>8.1933000000000007</v>
      </c>
      <c r="H131" s="21">
        <v>53.126300000000001</v>
      </c>
      <c r="I131" s="32">
        <v>45.657899999999998</v>
      </c>
      <c r="J131" s="33">
        <v>7.4683999999999999</v>
      </c>
      <c r="K131" s="21">
        <v>45.017899999999997</v>
      </c>
      <c r="L131" s="32">
        <v>38.510399999999997</v>
      </c>
      <c r="M131" s="33">
        <v>6.5075000000000003</v>
      </c>
      <c r="N131" s="21">
        <v>36.029899999999998</v>
      </c>
      <c r="O131" s="32">
        <v>30.8216</v>
      </c>
      <c r="P131" s="33">
        <v>5.2083000000000004</v>
      </c>
      <c r="Q131" s="26">
        <f t="shared" si="3"/>
        <v>190.8415</v>
      </c>
      <c r="R131" s="34">
        <f t="shared" si="4"/>
        <v>163.464</v>
      </c>
      <c r="S131" s="35">
        <f t="shared" si="5"/>
        <v>27.377500000000001</v>
      </c>
    </row>
    <row r="132" spans="1:19" s="9" customFormat="1" ht="20.100000000000001" customHeight="1" x14ac:dyDescent="0.2">
      <c r="A132" s="15">
        <v>126</v>
      </c>
      <c r="B132" s="51" t="s">
        <v>129</v>
      </c>
      <c r="C132" s="52"/>
      <c r="D132" s="41">
        <v>1700.05</v>
      </c>
      <c r="E132" s="19">
        <v>23.908000000000001</v>
      </c>
      <c r="F132" s="32">
        <v>23.908000000000001</v>
      </c>
      <c r="G132" s="33">
        <v>0</v>
      </c>
      <c r="H132" s="21">
        <v>23.326899999999998</v>
      </c>
      <c r="I132" s="32">
        <v>23.326899999999998</v>
      </c>
      <c r="J132" s="33">
        <v>0</v>
      </c>
      <c r="K132" s="21">
        <v>19.409800000000001</v>
      </c>
      <c r="L132" s="32">
        <v>19.409800000000001</v>
      </c>
      <c r="M132" s="33">
        <v>0</v>
      </c>
      <c r="N132" s="21">
        <v>15.0564</v>
      </c>
      <c r="O132" s="32">
        <v>15.0564</v>
      </c>
      <c r="P132" s="33">
        <v>0</v>
      </c>
      <c r="Q132" s="26">
        <f t="shared" si="3"/>
        <v>81.701099999999997</v>
      </c>
      <c r="R132" s="34">
        <f t="shared" si="4"/>
        <v>81.701099999999997</v>
      </c>
      <c r="S132" s="35">
        <f t="shared" si="5"/>
        <v>0</v>
      </c>
    </row>
    <row r="133" spans="1:19" s="9" customFormat="1" ht="20.100000000000001" customHeight="1" x14ac:dyDescent="0.2">
      <c r="A133" s="15">
        <v>127</v>
      </c>
      <c r="B133" s="51" t="s">
        <v>130</v>
      </c>
      <c r="C133" s="52"/>
      <c r="D133" s="41">
        <v>1700.05</v>
      </c>
      <c r="E133" s="19">
        <v>24.120999999999999</v>
      </c>
      <c r="F133" s="32">
        <v>24.120999999999999</v>
      </c>
      <c r="G133" s="33">
        <v>0</v>
      </c>
      <c r="H133" s="21">
        <v>22.568899999999999</v>
      </c>
      <c r="I133" s="32">
        <v>22.568899999999999</v>
      </c>
      <c r="J133" s="33">
        <v>0</v>
      </c>
      <c r="K133" s="21">
        <v>18.863099999999999</v>
      </c>
      <c r="L133" s="32">
        <v>18.863099999999999</v>
      </c>
      <c r="M133" s="33">
        <v>0</v>
      </c>
      <c r="N133" s="21">
        <v>15.323600000000001</v>
      </c>
      <c r="O133" s="32">
        <v>15.323600000000001</v>
      </c>
      <c r="P133" s="33">
        <v>0</v>
      </c>
      <c r="Q133" s="26">
        <f t="shared" si="3"/>
        <v>80.876599999999996</v>
      </c>
      <c r="R133" s="34">
        <f t="shared" si="4"/>
        <v>80.876599999999996</v>
      </c>
      <c r="S133" s="35">
        <f t="shared" si="5"/>
        <v>0</v>
      </c>
    </row>
    <row r="134" spans="1:19" s="9" customFormat="1" ht="20.100000000000001" customHeight="1" x14ac:dyDescent="0.2">
      <c r="A134" s="15">
        <v>128</v>
      </c>
      <c r="B134" s="51" t="s">
        <v>131</v>
      </c>
      <c r="C134" s="52"/>
      <c r="D134" s="41">
        <v>1700.05</v>
      </c>
      <c r="E134" s="19">
        <v>95.869600000000005</v>
      </c>
      <c r="F134" s="32">
        <v>64.825999999999993</v>
      </c>
      <c r="G134" s="33">
        <v>31.043600000000001</v>
      </c>
      <c r="H134" s="21">
        <v>88.613699999999994</v>
      </c>
      <c r="I134" s="32">
        <v>59.920099999999998</v>
      </c>
      <c r="J134" s="33">
        <v>28.6936</v>
      </c>
      <c r="K134" s="21">
        <v>75.887100000000004</v>
      </c>
      <c r="L134" s="32">
        <v>51.314399999999999</v>
      </c>
      <c r="M134" s="33">
        <v>24.572700000000001</v>
      </c>
      <c r="N134" s="21">
        <v>62.772500000000001</v>
      </c>
      <c r="O134" s="32">
        <v>42.446399999999997</v>
      </c>
      <c r="P134" s="33">
        <v>20.3261</v>
      </c>
      <c r="Q134" s="26">
        <f t="shared" si="3"/>
        <v>323.1429</v>
      </c>
      <c r="R134" s="34">
        <f t="shared" si="4"/>
        <v>218.50689999999997</v>
      </c>
      <c r="S134" s="35">
        <f t="shared" si="5"/>
        <v>104.636</v>
      </c>
    </row>
    <row r="135" spans="1:19" s="9" customFormat="1" ht="20.100000000000001" customHeight="1" x14ac:dyDescent="0.2">
      <c r="A135" s="15">
        <v>129</v>
      </c>
      <c r="B135" s="51" t="s">
        <v>132</v>
      </c>
      <c r="C135" s="52"/>
      <c r="D135" s="41">
        <v>1700.05</v>
      </c>
      <c r="E135" s="19">
        <v>46.738300000000002</v>
      </c>
      <c r="F135" s="32">
        <v>39.979399999999998</v>
      </c>
      <c r="G135" s="33">
        <v>6.7588999999999997</v>
      </c>
      <c r="H135" s="21">
        <v>44.227600000000002</v>
      </c>
      <c r="I135" s="32">
        <v>37.834099999999999</v>
      </c>
      <c r="J135" s="33">
        <v>6.3935000000000004</v>
      </c>
      <c r="K135" s="21">
        <v>38.4163</v>
      </c>
      <c r="L135" s="32">
        <v>31.416799999999999</v>
      </c>
      <c r="M135" s="33">
        <v>6.9995000000000003</v>
      </c>
      <c r="N135" s="21">
        <v>26.822199999999999</v>
      </c>
      <c r="O135" s="32">
        <v>22.944800000000001</v>
      </c>
      <c r="P135" s="33">
        <v>3.8774000000000002</v>
      </c>
      <c r="Q135" s="26">
        <f t="shared" si="3"/>
        <v>156.20440000000002</v>
      </c>
      <c r="R135" s="34">
        <f t="shared" si="4"/>
        <v>132.17509999999999</v>
      </c>
      <c r="S135" s="35">
        <f t="shared" si="5"/>
        <v>24.029300000000003</v>
      </c>
    </row>
    <row r="136" spans="1:19" s="9" customFormat="1" ht="20.100000000000001" customHeight="1" x14ac:dyDescent="0.2">
      <c r="A136" s="15">
        <v>130</v>
      </c>
      <c r="B136" s="51" t="s">
        <v>133</v>
      </c>
      <c r="C136" s="52"/>
      <c r="D136" s="41">
        <v>1700.05</v>
      </c>
      <c r="E136" s="19">
        <v>32.465400000000002</v>
      </c>
      <c r="F136" s="32">
        <v>25.043500000000002</v>
      </c>
      <c r="G136" s="33">
        <v>7.4218999999999999</v>
      </c>
      <c r="H136" s="21">
        <v>30.552</v>
      </c>
      <c r="I136" s="32">
        <v>24.047499999999999</v>
      </c>
      <c r="J136" s="33">
        <v>6.5045000000000002</v>
      </c>
      <c r="K136" s="21">
        <v>25.8185</v>
      </c>
      <c r="L136" s="32">
        <v>19.915900000000001</v>
      </c>
      <c r="M136" s="33">
        <v>5.9025999999999996</v>
      </c>
      <c r="N136" s="21">
        <v>19.670200000000001</v>
      </c>
      <c r="O136" s="32">
        <v>15.1732</v>
      </c>
      <c r="P136" s="33">
        <v>4.4969999999999999</v>
      </c>
      <c r="Q136" s="26">
        <f t="shared" ref="Q136:Q199" si="6">E136+H136+K136+N136</f>
        <v>108.5061</v>
      </c>
      <c r="R136" s="34">
        <f t="shared" ref="R136:R199" si="7">F136+I136+L136+O136</f>
        <v>84.180099999999996</v>
      </c>
      <c r="S136" s="35">
        <f t="shared" ref="S136:S199" si="8">G136+J136+M136+P136</f>
        <v>24.326000000000001</v>
      </c>
    </row>
    <row r="137" spans="1:19" s="9" customFormat="1" ht="20.100000000000001" customHeight="1" x14ac:dyDescent="0.2">
      <c r="A137" s="15">
        <v>131</v>
      </c>
      <c r="B137" s="51" t="s">
        <v>134</v>
      </c>
      <c r="C137" s="52"/>
      <c r="D137" s="41">
        <v>1700.05</v>
      </c>
      <c r="E137" s="19">
        <v>51.543599999999998</v>
      </c>
      <c r="F137" s="32">
        <v>42.576700000000002</v>
      </c>
      <c r="G137" s="33">
        <v>8.9669000000000008</v>
      </c>
      <c r="H137" s="21">
        <v>46.540599999999998</v>
      </c>
      <c r="I137" s="32">
        <v>38.975900000000003</v>
      </c>
      <c r="J137" s="33">
        <v>7.5647000000000002</v>
      </c>
      <c r="K137" s="21">
        <v>38.447899999999997</v>
      </c>
      <c r="L137" s="32">
        <v>31.759599999999999</v>
      </c>
      <c r="M137" s="33">
        <v>6.6882999999999999</v>
      </c>
      <c r="N137" s="21">
        <v>30.3155</v>
      </c>
      <c r="O137" s="32">
        <v>25.042000000000002</v>
      </c>
      <c r="P137" s="33">
        <v>5.2735000000000003</v>
      </c>
      <c r="Q137" s="26">
        <f t="shared" si="6"/>
        <v>166.8476</v>
      </c>
      <c r="R137" s="34">
        <f t="shared" si="7"/>
        <v>138.35420000000002</v>
      </c>
      <c r="S137" s="35">
        <f t="shared" si="8"/>
        <v>28.493400000000001</v>
      </c>
    </row>
    <row r="138" spans="1:19" s="9" customFormat="1" ht="20.100000000000001" customHeight="1" x14ac:dyDescent="0.2">
      <c r="A138" s="15">
        <v>132</v>
      </c>
      <c r="B138" s="51" t="s">
        <v>135</v>
      </c>
      <c r="C138" s="52"/>
      <c r="D138" s="41">
        <v>1700.05</v>
      </c>
      <c r="E138" s="19">
        <v>43.280299999999997</v>
      </c>
      <c r="F138" s="32">
        <v>39.897100000000002</v>
      </c>
      <c r="G138" s="33">
        <v>3.3832</v>
      </c>
      <c r="H138" s="21">
        <v>40.358499999999999</v>
      </c>
      <c r="I138" s="32">
        <v>37.2652</v>
      </c>
      <c r="J138" s="33">
        <v>3.0933000000000002</v>
      </c>
      <c r="K138" s="21">
        <v>34.656999999999996</v>
      </c>
      <c r="L138" s="32">
        <v>31.9482</v>
      </c>
      <c r="M138" s="33">
        <v>2.7088000000000001</v>
      </c>
      <c r="N138" s="21">
        <v>26.670500000000001</v>
      </c>
      <c r="O138" s="32">
        <v>24.585899999999999</v>
      </c>
      <c r="P138" s="33">
        <v>2.0846</v>
      </c>
      <c r="Q138" s="26">
        <f t="shared" si="6"/>
        <v>144.96629999999999</v>
      </c>
      <c r="R138" s="34">
        <f t="shared" si="7"/>
        <v>133.69640000000001</v>
      </c>
      <c r="S138" s="35">
        <f t="shared" si="8"/>
        <v>11.2699</v>
      </c>
    </row>
    <row r="139" spans="1:19" s="9" customFormat="1" ht="20.100000000000001" customHeight="1" x14ac:dyDescent="0.2">
      <c r="A139" s="15">
        <v>133</v>
      </c>
      <c r="B139" s="51" t="s">
        <v>136</v>
      </c>
      <c r="C139" s="52"/>
      <c r="D139" s="41">
        <v>1700.05</v>
      </c>
      <c r="E139" s="19">
        <v>71.913200000000003</v>
      </c>
      <c r="F139" s="32">
        <v>71.913200000000003</v>
      </c>
      <c r="G139" s="33">
        <v>0</v>
      </c>
      <c r="H139" s="21">
        <v>67.998199999999997</v>
      </c>
      <c r="I139" s="32">
        <v>67.998199999999997</v>
      </c>
      <c r="J139" s="33">
        <v>0</v>
      </c>
      <c r="K139" s="21">
        <v>58.203600000000002</v>
      </c>
      <c r="L139" s="32">
        <v>58.203600000000002</v>
      </c>
      <c r="M139" s="33">
        <v>0</v>
      </c>
      <c r="N139" s="21">
        <v>42.857300000000002</v>
      </c>
      <c r="O139" s="32">
        <v>42.857300000000002</v>
      </c>
      <c r="P139" s="33">
        <v>0</v>
      </c>
      <c r="Q139" s="26">
        <f t="shared" si="6"/>
        <v>240.97230000000002</v>
      </c>
      <c r="R139" s="34">
        <f t="shared" si="7"/>
        <v>240.97230000000002</v>
      </c>
      <c r="S139" s="35">
        <f t="shared" si="8"/>
        <v>0</v>
      </c>
    </row>
    <row r="140" spans="1:19" s="9" customFormat="1" ht="20.100000000000001" customHeight="1" x14ac:dyDescent="0.2">
      <c r="A140" s="15">
        <v>134</v>
      </c>
      <c r="B140" s="51" t="s">
        <v>137</v>
      </c>
      <c r="C140" s="52"/>
      <c r="D140" s="41">
        <v>1700.05</v>
      </c>
      <c r="E140" s="19">
        <v>35.163400000000003</v>
      </c>
      <c r="F140" s="32">
        <v>35.163400000000003</v>
      </c>
      <c r="G140" s="33">
        <v>0</v>
      </c>
      <c r="H140" s="21">
        <v>33.063200000000002</v>
      </c>
      <c r="I140" s="32">
        <v>33.063200000000002</v>
      </c>
      <c r="J140" s="33">
        <v>0</v>
      </c>
      <c r="K140" s="21">
        <v>26.4971</v>
      </c>
      <c r="L140" s="32">
        <v>26.4971</v>
      </c>
      <c r="M140" s="33">
        <v>0</v>
      </c>
      <c r="N140" s="21">
        <v>19.1433</v>
      </c>
      <c r="O140" s="32">
        <v>19.1433</v>
      </c>
      <c r="P140" s="33">
        <v>0</v>
      </c>
      <c r="Q140" s="26">
        <f t="shared" si="6"/>
        <v>113.867</v>
      </c>
      <c r="R140" s="34">
        <f t="shared" si="7"/>
        <v>113.867</v>
      </c>
      <c r="S140" s="35">
        <f t="shared" si="8"/>
        <v>0</v>
      </c>
    </row>
    <row r="141" spans="1:19" s="9" customFormat="1" ht="20.100000000000001" customHeight="1" x14ac:dyDescent="0.2">
      <c r="A141" s="15">
        <v>135</v>
      </c>
      <c r="B141" s="51" t="s">
        <v>138</v>
      </c>
      <c r="C141" s="52"/>
      <c r="D141" s="41">
        <v>1700.05</v>
      </c>
      <c r="E141" s="19">
        <v>43.837800000000001</v>
      </c>
      <c r="F141" s="32">
        <v>38.421799999999998</v>
      </c>
      <c r="G141" s="33">
        <v>5.4160000000000004</v>
      </c>
      <c r="H141" s="21">
        <v>40.790300000000002</v>
      </c>
      <c r="I141" s="32">
        <v>35.973100000000002</v>
      </c>
      <c r="J141" s="33">
        <v>4.8171999999999997</v>
      </c>
      <c r="K141" s="21">
        <v>34.605899999999998</v>
      </c>
      <c r="L141" s="32">
        <v>29.610199999999999</v>
      </c>
      <c r="M141" s="33">
        <v>4.9957000000000003</v>
      </c>
      <c r="N141" s="21">
        <v>27.244399999999999</v>
      </c>
      <c r="O141" s="32">
        <v>23.311499999999999</v>
      </c>
      <c r="P141" s="33">
        <v>3.9329000000000001</v>
      </c>
      <c r="Q141" s="26">
        <f t="shared" si="6"/>
        <v>146.47840000000002</v>
      </c>
      <c r="R141" s="34">
        <f t="shared" si="7"/>
        <v>127.31659999999999</v>
      </c>
      <c r="S141" s="35">
        <f t="shared" si="8"/>
        <v>19.161799999999999</v>
      </c>
    </row>
    <row r="142" spans="1:19" s="9" customFormat="1" ht="20.100000000000001" customHeight="1" x14ac:dyDescent="0.2">
      <c r="A142" s="15">
        <v>136</v>
      </c>
      <c r="B142" s="51" t="s">
        <v>139</v>
      </c>
      <c r="C142" s="52"/>
      <c r="D142" s="41">
        <v>1700.05</v>
      </c>
      <c r="E142" s="19">
        <v>45.243600000000001</v>
      </c>
      <c r="F142" s="32">
        <v>45.243600000000001</v>
      </c>
      <c r="G142" s="33">
        <v>0</v>
      </c>
      <c r="H142" s="21">
        <v>42.663600000000002</v>
      </c>
      <c r="I142" s="32">
        <v>42.663600000000002</v>
      </c>
      <c r="J142" s="33">
        <v>0</v>
      </c>
      <c r="K142" s="21">
        <v>36.420400000000001</v>
      </c>
      <c r="L142" s="32">
        <v>36.420400000000001</v>
      </c>
      <c r="M142" s="33">
        <v>0</v>
      </c>
      <c r="N142" s="21">
        <v>27.2987</v>
      </c>
      <c r="O142" s="32">
        <v>27.2987</v>
      </c>
      <c r="P142" s="33">
        <v>0</v>
      </c>
      <c r="Q142" s="26">
        <f t="shared" si="6"/>
        <v>151.62630000000001</v>
      </c>
      <c r="R142" s="34">
        <f t="shared" si="7"/>
        <v>151.62630000000001</v>
      </c>
      <c r="S142" s="35">
        <f t="shared" si="8"/>
        <v>0</v>
      </c>
    </row>
    <row r="143" spans="1:19" s="9" customFormat="1" ht="20.100000000000001" customHeight="1" x14ac:dyDescent="0.2">
      <c r="A143" s="15">
        <v>137</v>
      </c>
      <c r="B143" s="51" t="s">
        <v>140</v>
      </c>
      <c r="C143" s="52"/>
      <c r="D143" s="41">
        <v>1700.05</v>
      </c>
      <c r="E143" s="19">
        <v>73.063699999999997</v>
      </c>
      <c r="F143" s="32">
        <v>73.063699999999997</v>
      </c>
      <c r="G143" s="33">
        <v>0</v>
      </c>
      <c r="H143" s="21">
        <v>71.165599999999998</v>
      </c>
      <c r="I143" s="32">
        <v>71.165599999999998</v>
      </c>
      <c r="J143" s="33">
        <v>0</v>
      </c>
      <c r="K143" s="21">
        <v>60.1051</v>
      </c>
      <c r="L143" s="32">
        <v>60.1051</v>
      </c>
      <c r="M143" s="33">
        <v>0</v>
      </c>
      <c r="N143" s="21">
        <v>42.598199999999999</v>
      </c>
      <c r="O143" s="32">
        <v>42.598199999999999</v>
      </c>
      <c r="P143" s="33">
        <v>0</v>
      </c>
      <c r="Q143" s="26">
        <f t="shared" si="6"/>
        <v>246.93259999999998</v>
      </c>
      <c r="R143" s="34">
        <f t="shared" si="7"/>
        <v>246.93259999999998</v>
      </c>
      <c r="S143" s="35">
        <f t="shared" si="8"/>
        <v>0</v>
      </c>
    </row>
    <row r="144" spans="1:19" s="9" customFormat="1" ht="20.100000000000001" customHeight="1" x14ac:dyDescent="0.2">
      <c r="A144" s="15">
        <v>138</v>
      </c>
      <c r="B144" s="51" t="s">
        <v>141</v>
      </c>
      <c r="C144" s="52"/>
      <c r="D144" s="41">
        <v>1700.05</v>
      </c>
      <c r="E144" s="19">
        <v>88.193100000000001</v>
      </c>
      <c r="F144" s="32">
        <v>72.713300000000004</v>
      </c>
      <c r="G144" s="33">
        <v>15.479799999999999</v>
      </c>
      <c r="H144" s="21">
        <v>83.681600000000003</v>
      </c>
      <c r="I144" s="32">
        <v>70.023099999999999</v>
      </c>
      <c r="J144" s="33">
        <v>13.6585</v>
      </c>
      <c r="K144" s="21">
        <v>71.917900000000003</v>
      </c>
      <c r="L144" s="32">
        <v>59.293999999999997</v>
      </c>
      <c r="M144" s="33">
        <v>12.623900000000001</v>
      </c>
      <c r="N144" s="21">
        <v>56.835999999999999</v>
      </c>
      <c r="O144" s="32">
        <v>46.859400000000001</v>
      </c>
      <c r="P144" s="33">
        <v>9.9765999999999995</v>
      </c>
      <c r="Q144" s="26">
        <f t="shared" si="6"/>
        <v>300.62860000000001</v>
      </c>
      <c r="R144" s="34">
        <f t="shared" si="7"/>
        <v>248.88979999999998</v>
      </c>
      <c r="S144" s="35">
        <f t="shared" si="8"/>
        <v>51.738799999999998</v>
      </c>
    </row>
    <row r="145" spans="1:19" s="9" customFormat="1" ht="20.100000000000001" customHeight="1" x14ac:dyDescent="0.2">
      <c r="A145" s="15">
        <v>139</v>
      </c>
      <c r="B145" s="51" t="s">
        <v>142</v>
      </c>
      <c r="C145" s="52"/>
      <c r="D145" s="41">
        <v>1700.05</v>
      </c>
      <c r="E145" s="19">
        <v>47.109000000000002</v>
      </c>
      <c r="F145" s="32">
        <v>43.758699999999997</v>
      </c>
      <c r="G145" s="33">
        <v>3.3502999999999998</v>
      </c>
      <c r="H145" s="21">
        <v>44.663499999999999</v>
      </c>
      <c r="I145" s="32">
        <v>41.5623</v>
      </c>
      <c r="J145" s="33">
        <v>3.1012</v>
      </c>
      <c r="K145" s="21">
        <v>38.001600000000003</v>
      </c>
      <c r="L145" s="32">
        <v>35.300199999999997</v>
      </c>
      <c r="M145" s="33">
        <v>2.7014</v>
      </c>
      <c r="N145" s="21">
        <v>27.592700000000001</v>
      </c>
      <c r="O145" s="32">
        <v>25.6313</v>
      </c>
      <c r="P145" s="33">
        <v>1.9614</v>
      </c>
      <c r="Q145" s="26">
        <f t="shared" si="6"/>
        <v>157.36680000000001</v>
      </c>
      <c r="R145" s="34">
        <f t="shared" si="7"/>
        <v>146.2525</v>
      </c>
      <c r="S145" s="35">
        <f t="shared" si="8"/>
        <v>11.114299999999998</v>
      </c>
    </row>
    <row r="146" spans="1:19" s="9" customFormat="1" ht="20.100000000000001" customHeight="1" x14ac:dyDescent="0.2">
      <c r="A146" s="15">
        <v>140</v>
      </c>
      <c r="B146" s="51" t="s">
        <v>143</v>
      </c>
      <c r="C146" s="52"/>
      <c r="D146" s="41">
        <v>1700.05</v>
      </c>
      <c r="E146" s="19">
        <v>79.605400000000003</v>
      </c>
      <c r="F146" s="32">
        <v>62.323500000000003</v>
      </c>
      <c r="G146" s="33">
        <v>17.2819</v>
      </c>
      <c r="H146" s="21">
        <v>74.869399999999999</v>
      </c>
      <c r="I146" s="32">
        <v>59.714399999999998</v>
      </c>
      <c r="J146" s="33">
        <v>15.154999999999999</v>
      </c>
      <c r="K146" s="21">
        <v>63.6873</v>
      </c>
      <c r="L146" s="32">
        <v>49.860700000000001</v>
      </c>
      <c r="M146" s="33">
        <v>13.826599999999999</v>
      </c>
      <c r="N146" s="21">
        <v>50.231400000000001</v>
      </c>
      <c r="O146" s="32">
        <v>39.326099999999997</v>
      </c>
      <c r="P146" s="33">
        <v>10.9053</v>
      </c>
      <c r="Q146" s="26">
        <f t="shared" si="6"/>
        <v>268.39350000000002</v>
      </c>
      <c r="R146" s="34">
        <f t="shared" si="7"/>
        <v>211.22470000000001</v>
      </c>
      <c r="S146" s="35">
        <f t="shared" si="8"/>
        <v>57.168800000000005</v>
      </c>
    </row>
    <row r="147" spans="1:19" s="9" customFormat="1" ht="20.100000000000001" customHeight="1" x14ac:dyDescent="0.2">
      <c r="A147" s="15">
        <v>141</v>
      </c>
      <c r="B147" s="51" t="s">
        <v>144</v>
      </c>
      <c r="C147" s="52"/>
      <c r="D147" s="41">
        <v>1700.05</v>
      </c>
      <c r="E147" s="19">
        <v>76.637</v>
      </c>
      <c r="F147" s="32">
        <v>76.637</v>
      </c>
      <c r="G147" s="33">
        <v>0</v>
      </c>
      <c r="H147" s="21">
        <v>73.503799999999998</v>
      </c>
      <c r="I147" s="32">
        <v>73.503799999999998</v>
      </c>
      <c r="J147" s="33">
        <v>0</v>
      </c>
      <c r="K147" s="21">
        <f>L147</f>
        <v>61.851999999999997</v>
      </c>
      <c r="L147" s="32">
        <v>61.851999999999997</v>
      </c>
      <c r="M147" s="33">
        <v>0</v>
      </c>
      <c r="N147" s="21">
        <v>47.686999999999998</v>
      </c>
      <c r="O147" s="32">
        <v>47.686999999999998</v>
      </c>
      <c r="P147" s="33">
        <v>0</v>
      </c>
      <c r="Q147" s="26">
        <f t="shared" si="6"/>
        <v>259.6798</v>
      </c>
      <c r="R147" s="34">
        <f t="shared" si="7"/>
        <v>259.6798</v>
      </c>
      <c r="S147" s="35">
        <f t="shared" si="8"/>
        <v>0</v>
      </c>
    </row>
    <row r="148" spans="1:19" s="9" customFormat="1" ht="20.100000000000001" customHeight="1" x14ac:dyDescent="0.2">
      <c r="A148" s="15">
        <v>142</v>
      </c>
      <c r="B148" s="51" t="s">
        <v>145</v>
      </c>
      <c r="C148" s="52"/>
      <c r="D148" s="41">
        <v>1700.05</v>
      </c>
      <c r="E148" s="19">
        <v>59.9771</v>
      </c>
      <c r="F148" s="32">
        <v>59.9771</v>
      </c>
      <c r="G148" s="33">
        <v>0</v>
      </c>
      <c r="H148" s="21">
        <v>58.348599999999998</v>
      </c>
      <c r="I148" s="32">
        <v>58.348599999999998</v>
      </c>
      <c r="J148" s="33">
        <v>0</v>
      </c>
      <c r="K148" s="21">
        <v>45.598300000000002</v>
      </c>
      <c r="L148" s="32">
        <v>45.598300000000002</v>
      </c>
      <c r="M148" s="33">
        <v>0</v>
      </c>
      <c r="N148" s="21">
        <v>32.936399999999999</v>
      </c>
      <c r="O148" s="32">
        <v>32.936399999999999</v>
      </c>
      <c r="P148" s="33">
        <v>0</v>
      </c>
      <c r="Q148" s="26">
        <f t="shared" si="6"/>
        <v>196.8604</v>
      </c>
      <c r="R148" s="34">
        <f t="shared" si="7"/>
        <v>196.8604</v>
      </c>
      <c r="S148" s="35">
        <f t="shared" si="8"/>
        <v>0</v>
      </c>
    </row>
    <row r="149" spans="1:19" s="9" customFormat="1" ht="20.100000000000001" customHeight="1" x14ac:dyDescent="0.2">
      <c r="A149" s="15">
        <v>143</v>
      </c>
      <c r="B149" s="51" t="s">
        <v>146</v>
      </c>
      <c r="C149" s="52"/>
      <c r="D149" s="41">
        <v>1700.05</v>
      </c>
      <c r="E149" s="19">
        <v>84.212500000000006</v>
      </c>
      <c r="F149" s="32">
        <v>84.212500000000006</v>
      </c>
      <c r="G149" s="33">
        <v>0</v>
      </c>
      <c r="H149" s="21">
        <v>71.674499999999995</v>
      </c>
      <c r="I149" s="32">
        <v>71.674499999999995</v>
      </c>
      <c r="J149" s="33">
        <v>0</v>
      </c>
      <c r="K149" s="21">
        <v>54.470999999999997</v>
      </c>
      <c r="L149" s="32">
        <v>54.470999999999997</v>
      </c>
      <c r="M149" s="33">
        <v>0</v>
      </c>
      <c r="N149" s="21">
        <v>37.811500000000002</v>
      </c>
      <c r="O149" s="32">
        <v>37.811500000000002</v>
      </c>
      <c r="P149" s="33">
        <v>0</v>
      </c>
      <c r="Q149" s="26">
        <f t="shared" si="6"/>
        <v>248.1695</v>
      </c>
      <c r="R149" s="34">
        <f t="shared" si="7"/>
        <v>248.1695</v>
      </c>
      <c r="S149" s="35">
        <f t="shared" si="8"/>
        <v>0</v>
      </c>
    </row>
    <row r="150" spans="1:19" s="9" customFormat="1" ht="20.100000000000001" customHeight="1" x14ac:dyDescent="0.2">
      <c r="A150" s="15">
        <v>144</v>
      </c>
      <c r="B150" s="51" t="s">
        <v>147</v>
      </c>
      <c r="C150" s="52"/>
      <c r="D150" s="41">
        <v>1700.05</v>
      </c>
      <c r="E150" s="19">
        <v>186.04230000000001</v>
      </c>
      <c r="F150" s="32">
        <v>178.60720000000001</v>
      </c>
      <c r="G150" s="33">
        <v>7.4351000000000003</v>
      </c>
      <c r="H150" s="21">
        <v>176.9051</v>
      </c>
      <c r="I150" s="32">
        <v>169.91560000000001</v>
      </c>
      <c r="J150" s="33">
        <v>6.9894999999999996</v>
      </c>
      <c r="K150" s="21">
        <v>148.13669999999999</v>
      </c>
      <c r="L150" s="32">
        <v>142.21619999999999</v>
      </c>
      <c r="M150" s="33">
        <v>5.9204999999999997</v>
      </c>
      <c r="N150" s="21">
        <v>113.0257</v>
      </c>
      <c r="O150" s="32">
        <v>108.5085</v>
      </c>
      <c r="P150" s="33">
        <v>4.5171999999999999</v>
      </c>
      <c r="Q150" s="26">
        <f t="shared" si="6"/>
        <v>624.10980000000006</v>
      </c>
      <c r="R150" s="34">
        <f t="shared" si="7"/>
        <v>599.24750000000006</v>
      </c>
      <c r="S150" s="35">
        <f t="shared" si="8"/>
        <v>24.862299999999998</v>
      </c>
    </row>
    <row r="151" spans="1:19" s="9" customFormat="1" ht="20.100000000000001" customHeight="1" x14ac:dyDescent="0.2">
      <c r="A151" s="15">
        <v>145</v>
      </c>
      <c r="B151" s="51" t="s">
        <v>148</v>
      </c>
      <c r="C151" s="52"/>
      <c r="D151" s="41">
        <v>1700.05</v>
      </c>
      <c r="E151" s="19">
        <v>85.541200000000003</v>
      </c>
      <c r="F151" s="32">
        <v>85.541200000000003</v>
      </c>
      <c r="G151" s="33">
        <v>0</v>
      </c>
      <c r="H151" s="21">
        <v>81.438599999999994</v>
      </c>
      <c r="I151" s="32">
        <v>81.438599999999994</v>
      </c>
      <c r="J151" s="33">
        <v>0</v>
      </c>
      <c r="K151" s="21">
        <v>68.040700000000001</v>
      </c>
      <c r="L151" s="32">
        <v>68.040700000000001</v>
      </c>
      <c r="M151" s="33">
        <v>0</v>
      </c>
      <c r="N151" s="21">
        <v>52.063400000000001</v>
      </c>
      <c r="O151" s="32">
        <v>52.063400000000001</v>
      </c>
      <c r="P151" s="33">
        <v>0</v>
      </c>
      <c r="Q151" s="26">
        <f t="shared" si="6"/>
        <v>287.08390000000003</v>
      </c>
      <c r="R151" s="34">
        <f t="shared" si="7"/>
        <v>287.08390000000003</v>
      </c>
      <c r="S151" s="35">
        <f t="shared" si="8"/>
        <v>0</v>
      </c>
    </row>
    <row r="152" spans="1:19" s="9" customFormat="1" ht="20.100000000000001" customHeight="1" x14ac:dyDescent="0.2">
      <c r="A152" s="15">
        <v>146</v>
      </c>
      <c r="B152" s="51" t="s">
        <v>149</v>
      </c>
      <c r="C152" s="52"/>
      <c r="D152" s="41">
        <v>1700.05</v>
      </c>
      <c r="E152" s="19">
        <v>75.0929</v>
      </c>
      <c r="F152" s="32">
        <v>75.0929</v>
      </c>
      <c r="G152" s="33">
        <v>0</v>
      </c>
      <c r="H152" s="21">
        <v>71.963300000000004</v>
      </c>
      <c r="I152" s="32">
        <v>71.963300000000004</v>
      </c>
      <c r="J152" s="33">
        <v>0</v>
      </c>
      <c r="K152" s="21">
        <v>63.995899999999999</v>
      </c>
      <c r="L152" s="32">
        <v>63.995899999999999</v>
      </c>
      <c r="M152" s="33">
        <v>0</v>
      </c>
      <c r="N152" s="21">
        <v>51.072400000000002</v>
      </c>
      <c r="O152" s="32">
        <v>51.072400000000002</v>
      </c>
      <c r="P152" s="33">
        <v>0</v>
      </c>
      <c r="Q152" s="26">
        <f t="shared" si="6"/>
        <v>262.12450000000001</v>
      </c>
      <c r="R152" s="34">
        <f t="shared" si="7"/>
        <v>262.12450000000001</v>
      </c>
      <c r="S152" s="35">
        <f t="shared" si="8"/>
        <v>0</v>
      </c>
    </row>
    <row r="153" spans="1:19" s="9" customFormat="1" ht="20.100000000000001" customHeight="1" x14ac:dyDescent="0.2">
      <c r="A153" s="15">
        <v>147</v>
      </c>
      <c r="B153" s="51" t="s">
        <v>150</v>
      </c>
      <c r="C153" s="52"/>
      <c r="D153" s="41">
        <v>1700.05</v>
      </c>
      <c r="E153" s="19">
        <v>68.239000000000004</v>
      </c>
      <c r="F153" s="32">
        <v>68.239000000000004</v>
      </c>
      <c r="G153" s="33">
        <v>0</v>
      </c>
      <c r="H153" s="21">
        <v>65.196600000000004</v>
      </c>
      <c r="I153" s="32">
        <v>65.196600000000004</v>
      </c>
      <c r="J153" s="33">
        <v>0</v>
      </c>
      <c r="K153" s="21">
        <v>53.178100000000001</v>
      </c>
      <c r="L153" s="32">
        <v>53.178100000000001</v>
      </c>
      <c r="M153" s="33">
        <v>0</v>
      </c>
      <c r="N153" s="21">
        <v>39.760899999999999</v>
      </c>
      <c r="O153" s="32">
        <v>39.760899999999999</v>
      </c>
      <c r="P153" s="33">
        <v>0</v>
      </c>
      <c r="Q153" s="26">
        <f t="shared" si="6"/>
        <v>226.37460000000002</v>
      </c>
      <c r="R153" s="34">
        <f t="shared" si="7"/>
        <v>226.37460000000002</v>
      </c>
      <c r="S153" s="35">
        <f t="shared" si="8"/>
        <v>0</v>
      </c>
    </row>
    <row r="154" spans="1:19" s="9" customFormat="1" ht="20.100000000000001" customHeight="1" x14ac:dyDescent="0.2">
      <c r="A154" s="15">
        <v>148</v>
      </c>
      <c r="B154" s="51" t="s">
        <v>151</v>
      </c>
      <c r="C154" s="52"/>
      <c r="D154" s="41">
        <v>1700.05</v>
      </c>
      <c r="E154" s="19">
        <v>96.212100000000007</v>
      </c>
      <c r="F154" s="32">
        <v>96.212100000000007</v>
      </c>
      <c r="G154" s="33">
        <v>0</v>
      </c>
      <c r="H154" s="21">
        <v>88.310599999999994</v>
      </c>
      <c r="I154" s="32">
        <v>88.310599999999994</v>
      </c>
      <c r="J154" s="33">
        <v>0</v>
      </c>
      <c r="K154" s="21">
        <v>75.256</v>
      </c>
      <c r="L154" s="32">
        <v>75.256</v>
      </c>
      <c r="M154" s="33">
        <v>0</v>
      </c>
      <c r="N154" s="21">
        <v>54.805300000000003</v>
      </c>
      <c r="O154" s="32">
        <v>54.805300000000003</v>
      </c>
      <c r="P154" s="33">
        <v>0</v>
      </c>
      <c r="Q154" s="26">
        <f t="shared" si="6"/>
        <v>314.58399999999995</v>
      </c>
      <c r="R154" s="34">
        <f t="shared" si="7"/>
        <v>314.58399999999995</v>
      </c>
      <c r="S154" s="35">
        <f t="shared" si="8"/>
        <v>0</v>
      </c>
    </row>
    <row r="155" spans="1:19" s="9" customFormat="1" ht="20.100000000000001" customHeight="1" x14ac:dyDescent="0.2">
      <c r="A155" s="15">
        <v>149</v>
      </c>
      <c r="B155" s="51" t="s">
        <v>152</v>
      </c>
      <c r="C155" s="52"/>
      <c r="D155" s="41">
        <v>1700.05</v>
      </c>
      <c r="E155" s="19">
        <v>68.734899999999996</v>
      </c>
      <c r="F155" s="32">
        <v>68.734899999999996</v>
      </c>
      <c r="G155" s="33">
        <v>0</v>
      </c>
      <c r="H155" s="21">
        <v>64.672700000000006</v>
      </c>
      <c r="I155" s="32">
        <v>64.672700000000006</v>
      </c>
      <c r="J155" s="33">
        <v>0</v>
      </c>
      <c r="K155" s="21">
        <v>54.475900000000003</v>
      </c>
      <c r="L155" s="32">
        <v>54.475900000000003</v>
      </c>
      <c r="M155" s="33">
        <v>0</v>
      </c>
      <c r="N155" s="21">
        <v>41.405999999999999</v>
      </c>
      <c r="O155" s="32">
        <v>41.405999999999999</v>
      </c>
      <c r="P155" s="33">
        <v>0</v>
      </c>
      <c r="Q155" s="26">
        <f t="shared" si="6"/>
        <v>229.2895</v>
      </c>
      <c r="R155" s="34">
        <f t="shared" si="7"/>
        <v>229.2895</v>
      </c>
      <c r="S155" s="35">
        <f t="shared" si="8"/>
        <v>0</v>
      </c>
    </row>
    <row r="156" spans="1:19" s="9" customFormat="1" ht="20.100000000000001" customHeight="1" x14ac:dyDescent="0.2">
      <c r="A156" s="15">
        <v>150</v>
      </c>
      <c r="B156" s="51" t="s">
        <v>153</v>
      </c>
      <c r="C156" s="52"/>
      <c r="D156" s="41">
        <v>1700.05</v>
      </c>
      <c r="E156" s="19">
        <v>81.832599999999999</v>
      </c>
      <c r="F156" s="32">
        <v>72.836500000000001</v>
      </c>
      <c r="G156" s="33">
        <v>8.9961000000000002</v>
      </c>
      <c r="H156" s="21">
        <v>78.177400000000006</v>
      </c>
      <c r="I156" s="32">
        <v>69.573300000000003</v>
      </c>
      <c r="J156" s="33">
        <v>8.6041000000000007</v>
      </c>
      <c r="K156" s="21">
        <v>66.809899999999999</v>
      </c>
      <c r="L156" s="32">
        <v>59.815100000000001</v>
      </c>
      <c r="M156" s="33">
        <v>6.9947999999999997</v>
      </c>
      <c r="N156" s="21">
        <v>45.775500000000001</v>
      </c>
      <c r="O156" s="32">
        <v>40.3339</v>
      </c>
      <c r="P156" s="33">
        <v>5.4416000000000002</v>
      </c>
      <c r="Q156" s="26">
        <f t="shared" si="6"/>
        <v>272.59539999999998</v>
      </c>
      <c r="R156" s="34">
        <f t="shared" si="7"/>
        <v>242.55880000000002</v>
      </c>
      <c r="S156" s="35">
        <f t="shared" si="8"/>
        <v>30.0366</v>
      </c>
    </row>
    <row r="157" spans="1:19" s="9" customFormat="1" ht="20.100000000000001" customHeight="1" x14ac:dyDescent="0.2">
      <c r="A157" s="15">
        <v>151</v>
      </c>
      <c r="B157" s="51" t="s">
        <v>154</v>
      </c>
      <c r="C157" s="52"/>
      <c r="D157" s="41">
        <v>1700.05</v>
      </c>
      <c r="E157" s="19">
        <v>63.580500000000001</v>
      </c>
      <c r="F157" s="32">
        <v>63.580500000000001</v>
      </c>
      <c r="G157" s="33">
        <v>0</v>
      </c>
      <c r="H157" s="21">
        <v>55.670200000000001</v>
      </c>
      <c r="I157" s="32">
        <v>55.670200000000001</v>
      </c>
      <c r="J157" s="33">
        <v>0</v>
      </c>
      <c r="K157" s="21">
        <v>44.815600000000003</v>
      </c>
      <c r="L157" s="32">
        <v>44.815600000000003</v>
      </c>
      <c r="M157" s="33">
        <v>0</v>
      </c>
      <c r="N157" s="21">
        <v>36.971200000000003</v>
      </c>
      <c r="O157" s="32">
        <v>36.971200000000003</v>
      </c>
      <c r="P157" s="33">
        <v>0</v>
      </c>
      <c r="Q157" s="26">
        <f t="shared" si="6"/>
        <v>201.03750000000002</v>
      </c>
      <c r="R157" s="34">
        <f t="shared" si="7"/>
        <v>201.03750000000002</v>
      </c>
      <c r="S157" s="35">
        <f t="shared" si="8"/>
        <v>0</v>
      </c>
    </row>
    <row r="158" spans="1:19" s="9" customFormat="1" ht="20.100000000000001" customHeight="1" x14ac:dyDescent="0.2">
      <c r="A158" s="15">
        <v>152</v>
      </c>
      <c r="B158" s="51" t="s">
        <v>155</v>
      </c>
      <c r="C158" s="52"/>
      <c r="D158" s="41">
        <v>1700.05</v>
      </c>
      <c r="E158" s="19">
        <v>70.108400000000003</v>
      </c>
      <c r="F158" s="32">
        <v>70.108400000000003</v>
      </c>
      <c r="G158" s="33">
        <v>0</v>
      </c>
      <c r="H158" s="21">
        <v>65.2881</v>
      </c>
      <c r="I158" s="32">
        <v>65.2881</v>
      </c>
      <c r="J158" s="33">
        <v>0</v>
      </c>
      <c r="K158" s="21">
        <v>53.560099999999998</v>
      </c>
      <c r="L158" s="32">
        <v>53.560099999999998</v>
      </c>
      <c r="M158" s="33">
        <v>0</v>
      </c>
      <c r="N158" s="21">
        <v>41.0105</v>
      </c>
      <c r="O158" s="32">
        <v>41.0105</v>
      </c>
      <c r="P158" s="33">
        <v>0</v>
      </c>
      <c r="Q158" s="26">
        <f t="shared" si="6"/>
        <v>229.96710000000002</v>
      </c>
      <c r="R158" s="34">
        <f t="shared" si="7"/>
        <v>229.96710000000002</v>
      </c>
      <c r="S158" s="35">
        <f t="shared" si="8"/>
        <v>0</v>
      </c>
    </row>
    <row r="159" spans="1:19" s="9" customFormat="1" ht="20.100000000000001" customHeight="1" x14ac:dyDescent="0.2">
      <c r="A159" s="15">
        <v>153</v>
      </c>
      <c r="B159" s="51" t="s">
        <v>156</v>
      </c>
      <c r="C159" s="52"/>
      <c r="D159" s="41">
        <v>1700.05</v>
      </c>
      <c r="E159" s="19">
        <v>102.47499999999999</v>
      </c>
      <c r="F159" s="32">
        <v>102.47499999999999</v>
      </c>
      <c r="G159" s="33">
        <v>0</v>
      </c>
      <c r="H159" s="21">
        <v>95.188500000000005</v>
      </c>
      <c r="I159" s="32">
        <v>95.188500000000005</v>
      </c>
      <c r="J159" s="33">
        <v>0</v>
      </c>
      <c r="K159" s="21">
        <v>79.936000000000007</v>
      </c>
      <c r="L159" s="32">
        <v>79.936000000000007</v>
      </c>
      <c r="M159" s="33">
        <v>0</v>
      </c>
      <c r="N159" s="21">
        <v>61.8705</v>
      </c>
      <c r="O159" s="32">
        <v>61.8705</v>
      </c>
      <c r="P159" s="33">
        <v>0</v>
      </c>
      <c r="Q159" s="26">
        <f t="shared" si="6"/>
        <v>339.47</v>
      </c>
      <c r="R159" s="34">
        <f t="shared" si="7"/>
        <v>339.47</v>
      </c>
      <c r="S159" s="35">
        <f t="shared" si="8"/>
        <v>0</v>
      </c>
    </row>
    <row r="160" spans="1:19" s="9" customFormat="1" ht="20.100000000000001" customHeight="1" x14ac:dyDescent="0.2">
      <c r="A160" s="15">
        <v>154</v>
      </c>
      <c r="B160" s="51" t="s">
        <v>157</v>
      </c>
      <c r="C160" s="52"/>
      <c r="D160" s="41">
        <v>1700.05</v>
      </c>
      <c r="E160" s="19">
        <v>88.203199999999995</v>
      </c>
      <c r="F160" s="32">
        <v>88.203199999999995</v>
      </c>
      <c r="G160" s="33">
        <v>0</v>
      </c>
      <c r="H160" s="21">
        <v>82.053700000000006</v>
      </c>
      <c r="I160" s="32">
        <v>82.053700000000006</v>
      </c>
      <c r="J160" s="33">
        <v>0</v>
      </c>
      <c r="K160" s="21">
        <v>67.703699999999998</v>
      </c>
      <c r="L160" s="32">
        <v>67.703699999999998</v>
      </c>
      <c r="M160" s="33">
        <v>0</v>
      </c>
      <c r="N160" s="21">
        <v>50.632899999999999</v>
      </c>
      <c r="O160" s="32">
        <v>50.632899999999999</v>
      </c>
      <c r="P160" s="33">
        <v>0</v>
      </c>
      <c r="Q160" s="26">
        <f t="shared" si="6"/>
        <v>288.59350000000001</v>
      </c>
      <c r="R160" s="34">
        <f t="shared" si="7"/>
        <v>288.59350000000001</v>
      </c>
      <c r="S160" s="35">
        <f t="shared" si="8"/>
        <v>0</v>
      </c>
    </row>
    <row r="161" spans="1:19" s="9" customFormat="1" ht="20.100000000000001" customHeight="1" x14ac:dyDescent="0.2">
      <c r="A161" s="15">
        <v>155</v>
      </c>
      <c r="B161" s="16" t="s">
        <v>158</v>
      </c>
      <c r="C161" s="17"/>
      <c r="D161" s="41">
        <v>1700.05</v>
      </c>
      <c r="E161" s="19">
        <v>31.770800000000001</v>
      </c>
      <c r="F161" s="32">
        <v>31.770800000000001</v>
      </c>
      <c r="G161" s="33">
        <v>0</v>
      </c>
      <c r="H161" s="21">
        <v>29.838100000000001</v>
      </c>
      <c r="I161" s="32">
        <v>29.838100000000001</v>
      </c>
      <c r="J161" s="33">
        <v>0</v>
      </c>
      <c r="K161" s="21">
        <v>27.276900000000001</v>
      </c>
      <c r="L161" s="32">
        <v>27.276900000000001</v>
      </c>
      <c r="M161" s="33">
        <v>0</v>
      </c>
      <c r="N161" s="21">
        <v>21.895499999999998</v>
      </c>
      <c r="O161" s="32">
        <v>21.895499999999998</v>
      </c>
      <c r="P161" s="33">
        <v>0</v>
      </c>
      <c r="Q161" s="26">
        <f t="shared" si="6"/>
        <v>110.7813</v>
      </c>
      <c r="R161" s="34">
        <f t="shared" si="7"/>
        <v>110.7813</v>
      </c>
      <c r="S161" s="35">
        <f t="shared" si="8"/>
        <v>0</v>
      </c>
    </row>
    <row r="162" spans="1:19" s="9" customFormat="1" ht="20.100000000000001" customHeight="1" x14ac:dyDescent="0.2">
      <c r="A162" s="15">
        <v>156</v>
      </c>
      <c r="B162" s="51" t="s">
        <v>159</v>
      </c>
      <c r="C162" s="52"/>
      <c r="D162" s="41">
        <v>1700.05</v>
      </c>
      <c r="E162" s="19">
        <v>141.45060000000001</v>
      </c>
      <c r="F162" s="32">
        <v>141.45060000000001</v>
      </c>
      <c r="G162" s="33">
        <v>0</v>
      </c>
      <c r="H162" s="21">
        <v>131.40950000000001</v>
      </c>
      <c r="I162" s="32">
        <v>131.40950000000001</v>
      </c>
      <c r="J162" s="33">
        <v>0</v>
      </c>
      <c r="K162" s="21">
        <v>110.9472</v>
      </c>
      <c r="L162" s="32">
        <v>110.9472</v>
      </c>
      <c r="M162" s="33">
        <v>0</v>
      </c>
      <c r="N162" s="21">
        <v>84.091399999999993</v>
      </c>
      <c r="O162" s="32">
        <v>84.091399999999993</v>
      </c>
      <c r="P162" s="33">
        <v>0</v>
      </c>
      <c r="Q162" s="26">
        <f t="shared" si="6"/>
        <v>467.89869999999996</v>
      </c>
      <c r="R162" s="34">
        <f t="shared" si="7"/>
        <v>467.89869999999996</v>
      </c>
      <c r="S162" s="35">
        <f t="shared" si="8"/>
        <v>0</v>
      </c>
    </row>
    <row r="163" spans="1:19" s="9" customFormat="1" ht="20.100000000000001" customHeight="1" x14ac:dyDescent="0.2">
      <c r="A163" s="15">
        <v>157</v>
      </c>
      <c r="B163" s="51" t="s">
        <v>160</v>
      </c>
      <c r="C163" s="52"/>
      <c r="D163" s="41">
        <v>1700.05</v>
      </c>
      <c r="E163" s="19">
        <v>66.069100000000006</v>
      </c>
      <c r="F163" s="32">
        <v>66.069100000000006</v>
      </c>
      <c r="G163" s="33">
        <v>0</v>
      </c>
      <c r="H163" s="21">
        <v>62.287300000000002</v>
      </c>
      <c r="I163" s="32">
        <v>62.287300000000002</v>
      </c>
      <c r="J163" s="33">
        <v>0</v>
      </c>
      <c r="K163" s="21">
        <v>48.4923</v>
      </c>
      <c r="L163" s="32">
        <v>48.4923</v>
      </c>
      <c r="M163" s="33">
        <v>0</v>
      </c>
      <c r="N163" s="21">
        <v>37.876899999999999</v>
      </c>
      <c r="O163" s="32">
        <v>37.876899999999999</v>
      </c>
      <c r="P163" s="33">
        <v>0</v>
      </c>
      <c r="Q163" s="26">
        <f t="shared" si="6"/>
        <v>214.72560000000001</v>
      </c>
      <c r="R163" s="34">
        <f t="shared" si="7"/>
        <v>214.72560000000001</v>
      </c>
      <c r="S163" s="35">
        <f t="shared" si="8"/>
        <v>0</v>
      </c>
    </row>
    <row r="164" spans="1:19" s="9" customFormat="1" ht="20.100000000000001" customHeight="1" x14ac:dyDescent="0.2">
      <c r="A164" s="15">
        <v>158</v>
      </c>
      <c r="B164" s="51" t="s">
        <v>161</v>
      </c>
      <c r="C164" s="52"/>
      <c r="D164" s="41">
        <v>1700.05</v>
      </c>
      <c r="E164" s="19">
        <v>136.3861</v>
      </c>
      <c r="F164" s="32">
        <v>133.65119999999999</v>
      </c>
      <c r="G164" s="33">
        <v>2.7349000000000001</v>
      </c>
      <c r="H164" s="21">
        <v>127.4002</v>
      </c>
      <c r="I164" s="32">
        <v>124.8466</v>
      </c>
      <c r="J164" s="33">
        <v>2.5535999999999999</v>
      </c>
      <c r="K164" s="21">
        <v>109.1503</v>
      </c>
      <c r="L164" s="32">
        <v>106.9862</v>
      </c>
      <c r="M164" s="33">
        <v>2.1640999999999999</v>
      </c>
      <c r="N164" s="21">
        <v>82.807500000000005</v>
      </c>
      <c r="O164" s="32">
        <v>81.1477</v>
      </c>
      <c r="P164" s="33">
        <v>1.6597999999999999</v>
      </c>
      <c r="Q164" s="26">
        <f t="shared" si="6"/>
        <v>455.7441</v>
      </c>
      <c r="R164" s="34">
        <f t="shared" si="7"/>
        <v>446.63169999999997</v>
      </c>
      <c r="S164" s="35">
        <f t="shared" si="8"/>
        <v>9.1124000000000009</v>
      </c>
    </row>
    <row r="165" spans="1:19" s="9" customFormat="1" ht="20.100000000000001" customHeight="1" x14ac:dyDescent="0.2">
      <c r="A165" s="15">
        <v>159</v>
      </c>
      <c r="B165" s="51" t="s">
        <v>162</v>
      </c>
      <c r="C165" s="52"/>
      <c r="D165" s="41">
        <v>1700.05</v>
      </c>
      <c r="E165" s="19">
        <v>103.0401</v>
      </c>
      <c r="F165" s="32">
        <v>100.569</v>
      </c>
      <c r="G165" s="33">
        <v>2.4710999999999999</v>
      </c>
      <c r="H165" s="21">
        <v>97.960899999999995</v>
      </c>
      <c r="I165" s="32">
        <v>95.6113</v>
      </c>
      <c r="J165" s="33">
        <v>2.3496000000000001</v>
      </c>
      <c r="K165" s="21">
        <v>83.450699999999998</v>
      </c>
      <c r="L165" s="32">
        <v>81.449100000000001</v>
      </c>
      <c r="M165" s="33">
        <v>2.0015999999999998</v>
      </c>
      <c r="N165" s="21">
        <v>62.994100000000003</v>
      </c>
      <c r="O165" s="32">
        <v>61.483199999999997</v>
      </c>
      <c r="P165" s="33">
        <v>1.5108999999999999</v>
      </c>
      <c r="Q165" s="26">
        <f t="shared" si="6"/>
        <v>347.44579999999996</v>
      </c>
      <c r="R165" s="34">
        <f t="shared" si="7"/>
        <v>339.11259999999999</v>
      </c>
      <c r="S165" s="35">
        <f t="shared" si="8"/>
        <v>8.3331999999999997</v>
      </c>
    </row>
    <row r="166" spans="1:19" s="9" customFormat="1" ht="20.100000000000001" customHeight="1" x14ac:dyDescent="0.2">
      <c r="A166" s="15">
        <v>160</v>
      </c>
      <c r="B166" s="51" t="s">
        <v>163</v>
      </c>
      <c r="C166" s="52"/>
      <c r="D166" s="41">
        <v>1700.05</v>
      </c>
      <c r="E166" s="19">
        <v>92.083799999999997</v>
      </c>
      <c r="F166" s="32">
        <v>92.083799999999997</v>
      </c>
      <c r="G166" s="33">
        <v>0</v>
      </c>
      <c r="H166" s="21">
        <v>86.054500000000004</v>
      </c>
      <c r="I166" s="32">
        <v>86.054500000000004</v>
      </c>
      <c r="J166" s="33">
        <v>0</v>
      </c>
      <c r="K166" s="21">
        <v>72.278599999999997</v>
      </c>
      <c r="L166" s="32">
        <v>72.278599999999997</v>
      </c>
      <c r="M166" s="33">
        <v>0</v>
      </c>
      <c r="N166" s="21">
        <v>52.741900000000001</v>
      </c>
      <c r="O166" s="32">
        <v>52.741900000000001</v>
      </c>
      <c r="P166" s="33">
        <v>0</v>
      </c>
      <c r="Q166" s="26">
        <f t="shared" si="6"/>
        <v>303.15879999999999</v>
      </c>
      <c r="R166" s="34">
        <f t="shared" si="7"/>
        <v>303.15879999999999</v>
      </c>
      <c r="S166" s="35">
        <f t="shared" si="8"/>
        <v>0</v>
      </c>
    </row>
    <row r="167" spans="1:19" s="9" customFormat="1" ht="20.100000000000001" customHeight="1" x14ac:dyDescent="0.2">
      <c r="A167" s="15">
        <v>161</v>
      </c>
      <c r="B167" s="51" t="s">
        <v>164</v>
      </c>
      <c r="C167" s="52"/>
      <c r="D167" s="41">
        <v>1700.05</v>
      </c>
      <c r="E167" s="19">
        <v>116.5795</v>
      </c>
      <c r="F167" s="32">
        <v>116.5795</v>
      </c>
      <c r="G167" s="33">
        <v>0</v>
      </c>
      <c r="H167" s="21">
        <v>111.6566</v>
      </c>
      <c r="I167" s="32">
        <v>111.6566</v>
      </c>
      <c r="J167" s="33">
        <v>0</v>
      </c>
      <c r="K167" s="21">
        <v>95.473200000000006</v>
      </c>
      <c r="L167" s="32">
        <v>95.473200000000006</v>
      </c>
      <c r="M167" s="33">
        <v>0</v>
      </c>
      <c r="N167" s="21">
        <v>75.888499999999993</v>
      </c>
      <c r="O167" s="32">
        <v>75.888499999999993</v>
      </c>
      <c r="P167" s="33">
        <v>0</v>
      </c>
      <c r="Q167" s="26">
        <f t="shared" si="6"/>
        <v>399.59780000000001</v>
      </c>
      <c r="R167" s="34">
        <f t="shared" si="7"/>
        <v>399.59780000000001</v>
      </c>
      <c r="S167" s="35">
        <f t="shared" si="8"/>
        <v>0</v>
      </c>
    </row>
    <row r="168" spans="1:19" s="9" customFormat="1" ht="20.100000000000001" customHeight="1" x14ac:dyDescent="0.2">
      <c r="A168" s="15">
        <v>162</v>
      </c>
      <c r="B168" s="51" t="s">
        <v>165</v>
      </c>
      <c r="C168" s="52"/>
      <c r="D168" s="41">
        <v>1700.05</v>
      </c>
      <c r="E168" s="19">
        <v>91.803799999999995</v>
      </c>
      <c r="F168" s="32">
        <v>91.803799999999995</v>
      </c>
      <c r="G168" s="33">
        <v>0</v>
      </c>
      <c r="H168" s="21">
        <v>86.781800000000004</v>
      </c>
      <c r="I168" s="32">
        <v>86.781800000000004</v>
      </c>
      <c r="J168" s="33">
        <v>0</v>
      </c>
      <c r="K168" s="21">
        <v>75.541700000000006</v>
      </c>
      <c r="L168" s="32">
        <v>75.541700000000006</v>
      </c>
      <c r="M168" s="33">
        <v>0</v>
      </c>
      <c r="N168" s="21">
        <v>57.223199999999999</v>
      </c>
      <c r="O168" s="32">
        <v>57.223199999999999</v>
      </c>
      <c r="P168" s="33">
        <v>0</v>
      </c>
      <c r="Q168" s="26">
        <f t="shared" si="6"/>
        <v>311.35050000000001</v>
      </c>
      <c r="R168" s="34">
        <f t="shared" si="7"/>
        <v>311.35050000000001</v>
      </c>
      <c r="S168" s="35">
        <f t="shared" si="8"/>
        <v>0</v>
      </c>
    </row>
    <row r="169" spans="1:19" s="9" customFormat="1" ht="20.100000000000001" customHeight="1" x14ac:dyDescent="0.2">
      <c r="A169" s="15">
        <v>163</v>
      </c>
      <c r="B169" s="51" t="s">
        <v>166</v>
      </c>
      <c r="C169" s="52"/>
      <c r="D169" s="41">
        <v>1700.05</v>
      </c>
      <c r="E169" s="19">
        <v>61.278199999999998</v>
      </c>
      <c r="F169" s="32">
        <v>61.278199999999998</v>
      </c>
      <c r="G169" s="33">
        <v>0</v>
      </c>
      <c r="H169" s="21">
        <v>58.392000000000003</v>
      </c>
      <c r="I169" s="32">
        <v>58.392000000000003</v>
      </c>
      <c r="J169" s="33">
        <v>0</v>
      </c>
      <c r="K169" s="21">
        <v>46.914999999999999</v>
      </c>
      <c r="L169" s="32">
        <v>46.914999999999999</v>
      </c>
      <c r="M169" s="33">
        <v>0</v>
      </c>
      <c r="N169" s="21">
        <v>36.691299999999998</v>
      </c>
      <c r="O169" s="32">
        <v>36.691299999999998</v>
      </c>
      <c r="P169" s="33">
        <v>0</v>
      </c>
      <c r="Q169" s="26">
        <f t="shared" si="6"/>
        <v>203.2765</v>
      </c>
      <c r="R169" s="34">
        <f t="shared" si="7"/>
        <v>203.2765</v>
      </c>
      <c r="S169" s="35">
        <f t="shared" si="8"/>
        <v>0</v>
      </c>
    </row>
    <row r="170" spans="1:19" s="9" customFormat="1" ht="20.100000000000001" customHeight="1" x14ac:dyDescent="0.2">
      <c r="A170" s="15">
        <v>164</v>
      </c>
      <c r="B170" s="51" t="s">
        <v>167</v>
      </c>
      <c r="C170" s="52"/>
      <c r="D170" s="41">
        <v>1700.05</v>
      </c>
      <c r="E170" s="19">
        <v>116.4183</v>
      </c>
      <c r="F170" s="32">
        <v>114.3175</v>
      </c>
      <c r="G170" s="33">
        <v>2.1008</v>
      </c>
      <c r="H170" s="21">
        <v>110.7794</v>
      </c>
      <c r="I170" s="32">
        <v>108.7813</v>
      </c>
      <c r="J170" s="33">
        <v>1.9981</v>
      </c>
      <c r="K170" s="21">
        <v>93.4666</v>
      </c>
      <c r="L170" s="32">
        <v>91.780799999999999</v>
      </c>
      <c r="M170" s="33">
        <v>1.6858</v>
      </c>
      <c r="N170" s="21">
        <v>71.079300000000003</v>
      </c>
      <c r="O170" s="32">
        <v>69.797300000000007</v>
      </c>
      <c r="P170" s="33">
        <v>1.282</v>
      </c>
      <c r="Q170" s="26">
        <f t="shared" si="6"/>
        <v>391.74360000000001</v>
      </c>
      <c r="R170" s="34">
        <f t="shared" si="7"/>
        <v>384.67689999999999</v>
      </c>
      <c r="S170" s="35">
        <f t="shared" si="8"/>
        <v>7.0667000000000009</v>
      </c>
    </row>
    <row r="171" spans="1:19" s="9" customFormat="1" ht="20.100000000000001" customHeight="1" x14ac:dyDescent="0.2">
      <c r="A171" s="15">
        <v>165</v>
      </c>
      <c r="B171" s="51" t="s">
        <v>168</v>
      </c>
      <c r="C171" s="52"/>
      <c r="D171" s="41">
        <v>1700.05</v>
      </c>
      <c r="E171" s="19">
        <v>81.320800000000006</v>
      </c>
      <c r="F171" s="32">
        <v>77.9101</v>
      </c>
      <c r="G171" s="33">
        <v>3.4106999999999998</v>
      </c>
      <c r="H171" s="21">
        <v>77.886200000000002</v>
      </c>
      <c r="I171" s="32">
        <v>73.739599999999996</v>
      </c>
      <c r="J171" s="33">
        <v>4.1466000000000003</v>
      </c>
      <c r="K171" s="21">
        <v>67.349000000000004</v>
      </c>
      <c r="L171" s="32">
        <v>63.689900000000002</v>
      </c>
      <c r="M171" s="33">
        <v>3.6591</v>
      </c>
      <c r="N171" s="21">
        <v>67.690200000000004</v>
      </c>
      <c r="O171" s="32">
        <v>53.5124</v>
      </c>
      <c r="P171" s="33">
        <v>14.1778</v>
      </c>
      <c r="Q171" s="26">
        <f t="shared" si="6"/>
        <v>294.24619999999999</v>
      </c>
      <c r="R171" s="34">
        <f t="shared" si="7"/>
        <v>268.85199999999998</v>
      </c>
      <c r="S171" s="35">
        <f t="shared" si="8"/>
        <v>25.394199999999998</v>
      </c>
    </row>
    <row r="172" spans="1:19" s="9" customFormat="1" ht="20.100000000000001" customHeight="1" x14ac:dyDescent="0.2">
      <c r="A172" s="15">
        <v>166</v>
      </c>
      <c r="B172" s="51" t="s">
        <v>169</v>
      </c>
      <c r="C172" s="52"/>
      <c r="D172" s="41">
        <v>1700.05</v>
      </c>
      <c r="E172" s="19">
        <v>99.147099999999995</v>
      </c>
      <c r="F172" s="32">
        <v>79.852500000000006</v>
      </c>
      <c r="G172" s="33">
        <v>19.294599999999999</v>
      </c>
      <c r="H172" s="21">
        <v>95.347999999999999</v>
      </c>
      <c r="I172" s="32">
        <v>76.994500000000002</v>
      </c>
      <c r="J172" s="33">
        <v>18.3535</v>
      </c>
      <c r="K172" s="21">
        <v>80.725200000000001</v>
      </c>
      <c r="L172" s="32">
        <v>65.772000000000006</v>
      </c>
      <c r="M172" s="33">
        <v>14.953200000000001</v>
      </c>
      <c r="N172" s="21">
        <v>61.397799999999997</v>
      </c>
      <c r="O172" s="32">
        <v>50.024799999999999</v>
      </c>
      <c r="P172" s="33">
        <v>11.372999999999999</v>
      </c>
      <c r="Q172" s="26">
        <f t="shared" si="6"/>
        <v>336.61809999999997</v>
      </c>
      <c r="R172" s="34">
        <f t="shared" si="7"/>
        <v>272.64380000000006</v>
      </c>
      <c r="S172" s="35">
        <f t="shared" si="8"/>
        <v>63.974299999999999</v>
      </c>
    </row>
    <row r="173" spans="1:19" s="9" customFormat="1" ht="20.100000000000001" customHeight="1" x14ac:dyDescent="0.2">
      <c r="A173" s="15">
        <v>167</v>
      </c>
      <c r="B173" s="51" t="s">
        <v>170</v>
      </c>
      <c r="C173" s="52"/>
      <c r="D173" s="41">
        <v>1700.05</v>
      </c>
      <c r="E173" s="19">
        <v>61.970300000000002</v>
      </c>
      <c r="F173" s="32">
        <v>61.970300000000002</v>
      </c>
      <c r="G173" s="33">
        <v>0</v>
      </c>
      <c r="H173" s="21">
        <v>56.120800000000003</v>
      </c>
      <c r="I173" s="32">
        <v>56.120800000000003</v>
      </c>
      <c r="J173" s="33">
        <v>0</v>
      </c>
      <c r="K173" s="21">
        <v>49.352600000000002</v>
      </c>
      <c r="L173" s="32">
        <v>49.352600000000002</v>
      </c>
      <c r="M173" s="33">
        <v>0</v>
      </c>
      <c r="N173" s="21">
        <v>37.994500000000002</v>
      </c>
      <c r="O173" s="32">
        <v>37.994500000000002</v>
      </c>
      <c r="P173" s="33">
        <v>0</v>
      </c>
      <c r="Q173" s="26">
        <f t="shared" si="6"/>
        <v>205.43819999999999</v>
      </c>
      <c r="R173" s="34">
        <f t="shared" si="7"/>
        <v>205.43819999999999</v>
      </c>
      <c r="S173" s="35">
        <f t="shared" si="8"/>
        <v>0</v>
      </c>
    </row>
    <row r="174" spans="1:19" s="9" customFormat="1" ht="20.100000000000001" customHeight="1" x14ac:dyDescent="0.2">
      <c r="A174" s="15">
        <v>168</v>
      </c>
      <c r="B174" s="51" t="s">
        <v>171</v>
      </c>
      <c r="C174" s="52"/>
      <c r="D174" s="41">
        <v>1700.05</v>
      </c>
      <c r="E174" s="19">
        <v>114.43259999999999</v>
      </c>
      <c r="F174" s="32">
        <v>110.4753</v>
      </c>
      <c r="G174" s="33">
        <v>3.9573</v>
      </c>
      <c r="H174" s="21">
        <v>107.97709999999999</v>
      </c>
      <c r="I174" s="32">
        <v>104.2762</v>
      </c>
      <c r="J174" s="33">
        <v>3.7008999999999999</v>
      </c>
      <c r="K174" s="21">
        <v>89.354299999999995</v>
      </c>
      <c r="L174" s="32">
        <v>86.266599999999997</v>
      </c>
      <c r="M174" s="33">
        <v>3.0876999999999999</v>
      </c>
      <c r="N174" s="21">
        <v>69.971800000000002</v>
      </c>
      <c r="O174" s="32">
        <v>67.554100000000005</v>
      </c>
      <c r="P174" s="33">
        <v>2.4177</v>
      </c>
      <c r="Q174" s="26">
        <f t="shared" si="6"/>
        <v>381.73580000000004</v>
      </c>
      <c r="R174" s="34">
        <f t="shared" si="7"/>
        <v>368.57220000000001</v>
      </c>
      <c r="S174" s="35">
        <f t="shared" si="8"/>
        <v>13.163599999999999</v>
      </c>
    </row>
    <row r="175" spans="1:19" s="9" customFormat="1" ht="20.100000000000001" customHeight="1" x14ac:dyDescent="0.2">
      <c r="A175" s="15">
        <v>169</v>
      </c>
      <c r="B175" s="16" t="s">
        <v>172</v>
      </c>
      <c r="C175" s="17"/>
      <c r="D175" s="41">
        <v>1700.05</v>
      </c>
      <c r="E175" s="19">
        <v>85.650400000000005</v>
      </c>
      <c r="F175" s="32">
        <v>85.650400000000005</v>
      </c>
      <c r="G175" s="33">
        <v>0</v>
      </c>
      <c r="H175" s="21">
        <v>81.179199999999994</v>
      </c>
      <c r="I175" s="32">
        <v>81.179199999999994</v>
      </c>
      <c r="J175" s="33">
        <v>0</v>
      </c>
      <c r="K175" s="21">
        <v>64.854299999999995</v>
      </c>
      <c r="L175" s="32">
        <v>64.854299999999995</v>
      </c>
      <c r="M175" s="33">
        <v>0</v>
      </c>
      <c r="N175" s="21">
        <v>47.683900000000001</v>
      </c>
      <c r="O175" s="32">
        <v>47.683900000000001</v>
      </c>
      <c r="P175" s="33">
        <v>0</v>
      </c>
      <c r="Q175" s="26">
        <f t="shared" si="6"/>
        <v>279.36779999999999</v>
      </c>
      <c r="R175" s="34">
        <f t="shared" si="7"/>
        <v>279.36779999999999</v>
      </c>
      <c r="S175" s="35">
        <f t="shared" si="8"/>
        <v>0</v>
      </c>
    </row>
    <row r="176" spans="1:19" s="9" customFormat="1" ht="20.100000000000001" customHeight="1" x14ac:dyDescent="0.2">
      <c r="A176" s="15">
        <v>170</v>
      </c>
      <c r="B176" s="16" t="s">
        <v>173</v>
      </c>
      <c r="C176" s="17"/>
      <c r="D176" s="41">
        <v>1700.05</v>
      </c>
      <c r="E176" s="19">
        <v>97.505700000000004</v>
      </c>
      <c r="F176" s="32">
        <v>96.196899999999999</v>
      </c>
      <c r="G176" s="33">
        <v>1.3088</v>
      </c>
      <c r="H176" s="21">
        <f>I176+J176</f>
        <v>90.732100000000003</v>
      </c>
      <c r="I176" s="32">
        <v>89.520099999999999</v>
      </c>
      <c r="J176" s="33">
        <v>1.212</v>
      </c>
      <c r="K176" s="21">
        <v>78.256900000000002</v>
      </c>
      <c r="L176" s="32">
        <f>K176-M176</f>
        <v>77.1999</v>
      </c>
      <c r="M176" s="33">
        <v>1.0569999999999999</v>
      </c>
      <c r="N176" s="21">
        <v>66.025099999999995</v>
      </c>
      <c r="O176" s="32">
        <v>65.146799999999999</v>
      </c>
      <c r="P176" s="33">
        <v>0.87829999999999997</v>
      </c>
      <c r="Q176" s="26">
        <f t="shared" si="6"/>
        <v>332.51979999999998</v>
      </c>
      <c r="R176" s="34">
        <f t="shared" si="7"/>
        <v>328.06369999999998</v>
      </c>
      <c r="S176" s="35">
        <f t="shared" si="8"/>
        <v>4.4561000000000002</v>
      </c>
    </row>
    <row r="177" spans="1:19" s="9" customFormat="1" ht="20.100000000000001" customHeight="1" x14ac:dyDescent="0.2">
      <c r="A177" s="15">
        <v>171</v>
      </c>
      <c r="B177" s="51" t="s">
        <v>174</v>
      </c>
      <c r="C177" s="52"/>
      <c r="D177" s="41">
        <v>1700.05</v>
      </c>
      <c r="E177" s="19">
        <v>88.429599999999994</v>
      </c>
      <c r="F177" s="32">
        <v>86.788899999999998</v>
      </c>
      <c r="G177" s="33">
        <v>1.6407</v>
      </c>
      <c r="H177" s="21">
        <v>83.727000000000004</v>
      </c>
      <c r="I177" s="32">
        <v>82.176299999999998</v>
      </c>
      <c r="J177" s="33">
        <v>1.5507</v>
      </c>
      <c r="K177" s="21">
        <v>71.063800000000001</v>
      </c>
      <c r="L177" s="32">
        <v>69.747600000000006</v>
      </c>
      <c r="M177" s="33">
        <v>1.3162</v>
      </c>
      <c r="N177" s="21">
        <v>53.099499999999999</v>
      </c>
      <c r="O177" s="32">
        <v>52.116100000000003</v>
      </c>
      <c r="P177" s="33">
        <v>0.98340000000000005</v>
      </c>
      <c r="Q177" s="26">
        <f t="shared" si="6"/>
        <v>296.31989999999996</v>
      </c>
      <c r="R177" s="34">
        <f t="shared" si="7"/>
        <v>290.82889999999998</v>
      </c>
      <c r="S177" s="35">
        <f t="shared" si="8"/>
        <v>5.4909999999999997</v>
      </c>
    </row>
    <row r="178" spans="1:19" s="9" customFormat="1" ht="20.100000000000001" customHeight="1" x14ac:dyDescent="0.2">
      <c r="A178" s="15">
        <v>172</v>
      </c>
      <c r="B178" s="51" t="s">
        <v>175</v>
      </c>
      <c r="C178" s="52"/>
      <c r="D178" s="41">
        <v>1700.05</v>
      </c>
      <c r="E178" s="19">
        <v>113.53919999999999</v>
      </c>
      <c r="F178" s="32">
        <v>108.93389999999999</v>
      </c>
      <c r="G178" s="33">
        <v>4.6052999999999997</v>
      </c>
      <c r="H178" s="21">
        <v>105.8248</v>
      </c>
      <c r="I178" s="32">
        <v>101.5343</v>
      </c>
      <c r="J178" s="33">
        <v>4.2904999999999998</v>
      </c>
      <c r="K178" s="21">
        <v>92.155799999999999</v>
      </c>
      <c r="L178" s="32">
        <v>84.445099999999996</v>
      </c>
      <c r="M178" s="33">
        <v>7.7107000000000001</v>
      </c>
      <c r="N178" s="21">
        <v>66.724900000000005</v>
      </c>
      <c r="O178" s="32">
        <v>64.0197</v>
      </c>
      <c r="P178" s="33">
        <v>2.7052</v>
      </c>
      <c r="Q178" s="26">
        <f t="shared" si="6"/>
        <v>378.24469999999997</v>
      </c>
      <c r="R178" s="34">
        <f t="shared" si="7"/>
        <v>358.93299999999999</v>
      </c>
      <c r="S178" s="35">
        <f t="shared" si="8"/>
        <v>19.311700000000002</v>
      </c>
    </row>
    <row r="179" spans="1:19" s="9" customFormat="1" ht="20.100000000000001" customHeight="1" x14ac:dyDescent="0.2">
      <c r="A179" s="15">
        <v>173</v>
      </c>
      <c r="B179" s="51" t="s">
        <v>176</v>
      </c>
      <c r="C179" s="52"/>
      <c r="D179" s="41">
        <v>1700.05</v>
      </c>
      <c r="E179" s="19">
        <v>64.191199999999995</v>
      </c>
      <c r="F179" s="32">
        <v>64.191199999999995</v>
      </c>
      <c r="G179" s="33">
        <v>0</v>
      </c>
      <c r="H179" s="21">
        <v>61.207599999999999</v>
      </c>
      <c r="I179" s="32">
        <v>61.207599999999999</v>
      </c>
      <c r="J179" s="33">
        <v>0</v>
      </c>
      <c r="K179" s="21">
        <v>50.322400000000002</v>
      </c>
      <c r="L179" s="32">
        <v>50.322400000000002</v>
      </c>
      <c r="M179" s="33">
        <v>0</v>
      </c>
      <c r="N179" s="21">
        <v>39.050800000000002</v>
      </c>
      <c r="O179" s="32">
        <v>39.050800000000002</v>
      </c>
      <c r="P179" s="33">
        <v>0</v>
      </c>
      <c r="Q179" s="26">
        <f t="shared" si="6"/>
        <v>214.77200000000002</v>
      </c>
      <c r="R179" s="34">
        <f t="shared" si="7"/>
        <v>214.77200000000002</v>
      </c>
      <c r="S179" s="35">
        <f t="shared" si="8"/>
        <v>0</v>
      </c>
    </row>
    <row r="180" spans="1:19" s="9" customFormat="1" ht="20.100000000000001" customHeight="1" x14ac:dyDescent="0.2">
      <c r="A180" s="15">
        <v>174</v>
      </c>
      <c r="B180" s="51" t="s">
        <v>177</v>
      </c>
      <c r="C180" s="52"/>
      <c r="D180" s="41">
        <v>1700.05</v>
      </c>
      <c r="E180" s="19">
        <v>92.063199999999995</v>
      </c>
      <c r="F180" s="32">
        <v>87.938100000000006</v>
      </c>
      <c r="G180" s="33">
        <v>4.1250999999999998</v>
      </c>
      <c r="H180" s="21">
        <v>83.943600000000004</v>
      </c>
      <c r="I180" s="32">
        <v>80.236000000000004</v>
      </c>
      <c r="J180" s="33">
        <v>3.7075999999999998</v>
      </c>
      <c r="K180" s="21">
        <v>70.342699999999994</v>
      </c>
      <c r="L180" s="32">
        <v>67.189499999999995</v>
      </c>
      <c r="M180" s="33">
        <v>3.1532</v>
      </c>
      <c r="N180" s="21">
        <v>56.811399999999999</v>
      </c>
      <c r="O180" s="32">
        <v>54.264600000000002</v>
      </c>
      <c r="P180" s="33">
        <v>2.5468000000000002</v>
      </c>
      <c r="Q180" s="26">
        <f t="shared" si="6"/>
        <v>303.16089999999997</v>
      </c>
      <c r="R180" s="34">
        <f t="shared" si="7"/>
        <v>289.62819999999999</v>
      </c>
      <c r="S180" s="35">
        <f t="shared" si="8"/>
        <v>13.532699999999998</v>
      </c>
    </row>
    <row r="181" spans="1:19" s="9" customFormat="1" ht="20.100000000000001" customHeight="1" x14ac:dyDescent="0.2">
      <c r="A181" s="15">
        <v>175</v>
      </c>
      <c r="B181" s="51" t="s">
        <v>178</v>
      </c>
      <c r="C181" s="52"/>
      <c r="D181" s="41">
        <v>1700.05</v>
      </c>
      <c r="E181" s="19">
        <v>78.031700000000001</v>
      </c>
      <c r="F181" s="32">
        <v>78.031700000000001</v>
      </c>
      <c r="G181" s="33">
        <v>0</v>
      </c>
      <c r="H181" s="21">
        <v>74.080299999999994</v>
      </c>
      <c r="I181" s="32">
        <v>74.080299999999994</v>
      </c>
      <c r="J181" s="33">
        <v>0</v>
      </c>
      <c r="K181" s="21">
        <v>62.379600000000003</v>
      </c>
      <c r="L181" s="32">
        <v>62.379600000000003</v>
      </c>
      <c r="M181" s="33">
        <v>0</v>
      </c>
      <c r="N181" s="21">
        <v>41.078699999999998</v>
      </c>
      <c r="O181" s="32">
        <v>41.078699999999998</v>
      </c>
      <c r="P181" s="33">
        <v>0</v>
      </c>
      <c r="Q181" s="26">
        <f t="shared" si="6"/>
        <v>255.5703</v>
      </c>
      <c r="R181" s="34">
        <f t="shared" si="7"/>
        <v>255.5703</v>
      </c>
      <c r="S181" s="35">
        <f t="shared" si="8"/>
        <v>0</v>
      </c>
    </row>
    <row r="182" spans="1:19" s="9" customFormat="1" ht="20.100000000000001" customHeight="1" x14ac:dyDescent="0.2">
      <c r="A182" s="15">
        <v>176</v>
      </c>
      <c r="B182" s="51" t="s">
        <v>179</v>
      </c>
      <c r="C182" s="52"/>
      <c r="D182" s="41">
        <v>1700.05</v>
      </c>
      <c r="E182" s="19">
        <v>99.973299999999995</v>
      </c>
      <c r="F182" s="32">
        <v>99.973299999999995</v>
      </c>
      <c r="G182" s="33">
        <v>0</v>
      </c>
      <c r="H182" s="21">
        <v>94.732500000000002</v>
      </c>
      <c r="I182" s="32">
        <v>94.732500000000002</v>
      </c>
      <c r="J182" s="33">
        <v>0</v>
      </c>
      <c r="K182" s="21">
        <v>79.008200000000002</v>
      </c>
      <c r="L182" s="32">
        <v>79.008200000000002</v>
      </c>
      <c r="M182" s="33">
        <v>0</v>
      </c>
      <c r="N182" s="21">
        <v>58.311999999999998</v>
      </c>
      <c r="O182" s="32">
        <v>58.311999999999998</v>
      </c>
      <c r="P182" s="33">
        <v>0</v>
      </c>
      <c r="Q182" s="26">
        <f t="shared" si="6"/>
        <v>332.02600000000001</v>
      </c>
      <c r="R182" s="34">
        <f t="shared" si="7"/>
        <v>332.02600000000001</v>
      </c>
      <c r="S182" s="35">
        <f t="shared" si="8"/>
        <v>0</v>
      </c>
    </row>
    <row r="183" spans="1:19" s="9" customFormat="1" ht="20.100000000000001" customHeight="1" x14ac:dyDescent="0.2">
      <c r="A183" s="15">
        <v>177</v>
      </c>
      <c r="B183" s="51" t="s">
        <v>180</v>
      </c>
      <c r="C183" s="52"/>
      <c r="D183" s="41">
        <v>1700.05</v>
      </c>
      <c r="E183" s="19">
        <v>122.04</v>
      </c>
      <c r="F183" s="32">
        <v>116.09529999999999</v>
      </c>
      <c r="G183" s="33">
        <v>5.9447000000000001</v>
      </c>
      <c r="H183" s="21">
        <v>115.6516</v>
      </c>
      <c r="I183" s="32">
        <v>110.0613</v>
      </c>
      <c r="J183" s="33">
        <v>5.5903</v>
      </c>
      <c r="K183" s="21">
        <v>97.071100000000001</v>
      </c>
      <c r="L183" s="32">
        <v>92.341999999999999</v>
      </c>
      <c r="M183" s="33">
        <v>4.7290999999999999</v>
      </c>
      <c r="N183" s="21">
        <v>71.390600000000006</v>
      </c>
      <c r="O183" s="32">
        <v>67.912599999999998</v>
      </c>
      <c r="P183" s="33">
        <v>3.4780000000000002</v>
      </c>
      <c r="Q183" s="26">
        <f t="shared" si="6"/>
        <v>406.1533</v>
      </c>
      <c r="R183" s="34">
        <f t="shared" si="7"/>
        <v>386.41120000000001</v>
      </c>
      <c r="S183" s="35">
        <f t="shared" si="8"/>
        <v>19.742100000000001</v>
      </c>
    </row>
    <row r="184" spans="1:19" s="9" customFormat="1" ht="20.100000000000001" customHeight="1" x14ac:dyDescent="0.2">
      <c r="A184" s="15">
        <v>178</v>
      </c>
      <c r="B184" s="51" t="s">
        <v>181</v>
      </c>
      <c r="C184" s="52"/>
      <c r="D184" s="41">
        <v>1700.05</v>
      </c>
      <c r="E184" s="19">
        <v>118.43340000000001</v>
      </c>
      <c r="F184" s="32">
        <v>116.6897</v>
      </c>
      <c r="G184" s="33">
        <v>1.7437</v>
      </c>
      <c r="H184" s="21">
        <v>113.1979</v>
      </c>
      <c r="I184" s="32">
        <v>111.5325</v>
      </c>
      <c r="J184" s="33">
        <v>1.6654</v>
      </c>
      <c r="K184" s="21">
        <f>L184+M184</f>
        <v>96.566000000000003</v>
      </c>
      <c r="L184" s="32">
        <v>95.145300000000006</v>
      </c>
      <c r="M184" s="33">
        <v>1.4207000000000001</v>
      </c>
      <c r="N184" s="21">
        <v>75.333399999999997</v>
      </c>
      <c r="O184" s="32">
        <v>74.225099999999998</v>
      </c>
      <c r="P184" s="33">
        <v>1.1083000000000001</v>
      </c>
      <c r="Q184" s="26">
        <f t="shared" si="6"/>
        <v>403.53070000000002</v>
      </c>
      <c r="R184" s="34">
        <f t="shared" si="7"/>
        <v>397.5926</v>
      </c>
      <c r="S184" s="35">
        <f t="shared" si="8"/>
        <v>5.9381000000000004</v>
      </c>
    </row>
    <row r="185" spans="1:19" s="9" customFormat="1" ht="20.100000000000001" customHeight="1" x14ac:dyDescent="0.2">
      <c r="A185" s="15">
        <v>179</v>
      </c>
      <c r="B185" s="51" t="s">
        <v>182</v>
      </c>
      <c r="C185" s="52"/>
      <c r="D185" s="41">
        <v>1700.05</v>
      </c>
      <c r="E185" s="19">
        <v>119.35769999999999</v>
      </c>
      <c r="F185" s="32">
        <v>106.7058</v>
      </c>
      <c r="G185" s="33">
        <v>12.651899999999999</v>
      </c>
      <c r="H185" s="21">
        <v>113.7009</v>
      </c>
      <c r="I185" s="32">
        <v>102.0124</v>
      </c>
      <c r="J185" s="33">
        <v>11.688499999999999</v>
      </c>
      <c r="K185" s="21">
        <v>91.966499999999996</v>
      </c>
      <c r="L185" s="32">
        <v>82.216499999999996</v>
      </c>
      <c r="M185" s="33">
        <v>9.75</v>
      </c>
      <c r="N185" s="21">
        <v>60.959899999999998</v>
      </c>
      <c r="O185" s="32">
        <v>54.497199999999999</v>
      </c>
      <c r="P185" s="33">
        <v>6.4626999999999999</v>
      </c>
      <c r="Q185" s="26">
        <f t="shared" si="6"/>
        <v>385.98500000000001</v>
      </c>
      <c r="R185" s="34">
        <f t="shared" si="7"/>
        <v>345.43190000000004</v>
      </c>
      <c r="S185" s="35">
        <f t="shared" si="8"/>
        <v>40.553100000000001</v>
      </c>
    </row>
    <row r="186" spans="1:19" s="9" customFormat="1" ht="20.100000000000001" customHeight="1" x14ac:dyDescent="0.2">
      <c r="A186" s="15">
        <v>180</v>
      </c>
      <c r="B186" s="16" t="s">
        <v>183</v>
      </c>
      <c r="C186" s="17"/>
      <c r="D186" s="41">
        <v>1700.05</v>
      </c>
      <c r="E186" s="19">
        <v>81.140299999999996</v>
      </c>
      <c r="F186" s="32">
        <v>81.140299999999996</v>
      </c>
      <c r="G186" s="33">
        <v>0</v>
      </c>
      <c r="H186" s="21">
        <v>76.818799999999996</v>
      </c>
      <c r="I186" s="32">
        <v>76.818799999999996</v>
      </c>
      <c r="J186" s="33">
        <v>0</v>
      </c>
      <c r="K186" s="21">
        <f>L186+M186</f>
        <v>64.428799999999995</v>
      </c>
      <c r="L186" s="32">
        <v>64.428799999999995</v>
      </c>
      <c r="M186" s="33">
        <v>0</v>
      </c>
      <c r="N186" s="21">
        <v>55.099600000000002</v>
      </c>
      <c r="O186" s="32">
        <v>55.099600000000002</v>
      </c>
      <c r="P186" s="33">
        <v>0</v>
      </c>
      <c r="Q186" s="26">
        <f t="shared" si="6"/>
        <v>277.48749999999995</v>
      </c>
      <c r="R186" s="34">
        <f t="shared" si="7"/>
        <v>277.48749999999995</v>
      </c>
      <c r="S186" s="35">
        <f t="shared" si="8"/>
        <v>0</v>
      </c>
    </row>
    <row r="187" spans="1:19" s="9" customFormat="1" ht="20.100000000000001" customHeight="1" x14ac:dyDescent="0.2">
      <c r="A187" s="15">
        <v>181</v>
      </c>
      <c r="B187" s="16" t="s">
        <v>184</v>
      </c>
      <c r="C187" s="17"/>
      <c r="D187" s="41">
        <v>1700.05</v>
      </c>
      <c r="E187" s="19">
        <v>89.429199999999994</v>
      </c>
      <c r="F187" s="32">
        <v>89.429199999999994</v>
      </c>
      <c r="G187" s="33">
        <v>0</v>
      </c>
      <c r="H187" s="21">
        <v>83.658900000000003</v>
      </c>
      <c r="I187" s="32">
        <v>83.658900000000003</v>
      </c>
      <c r="J187" s="33">
        <v>0</v>
      </c>
      <c r="K187" s="21">
        <f>L187+M187</f>
        <v>73.969899999999996</v>
      </c>
      <c r="L187" s="32">
        <v>73.969899999999996</v>
      </c>
      <c r="M187" s="33">
        <v>0</v>
      </c>
      <c r="N187" s="21">
        <v>58.187199999999997</v>
      </c>
      <c r="O187" s="32">
        <v>58.187199999999997</v>
      </c>
      <c r="P187" s="33">
        <v>0</v>
      </c>
      <c r="Q187" s="26">
        <f t="shared" si="6"/>
        <v>305.24520000000001</v>
      </c>
      <c r="R187" s="34">
        <f t="shared" si="7"/>
        <v>305.24520000000001</v>
      </c>
      <c r="S187" s="35">
        <f t="shared" si="8"/>
        <v>0</v>
      </c>
    </row>
    <row r="188" spans="1:19" s="9" customFormat="1" ht="20.100000000000001" customHeight="1" x14ac:dyDescent="0.2">
      <c r="A188" s="15">
        <v>182</v>
      </c>
      <c r="B188" s="16" t="s">
        <v>185</v>
      </c>
      <c r="C188" s="17"/>
      <c r="D188" s="41">
        <v>1700.05</v>
      </c>
      <c r="E188" s="19">
        <v>90.293000000000006</v>
      </c>
      <c r="F188" s="32">
        <v>90.293000000000006</v>
      </c>
      <c r="G188" s="33">
        <v>0</v>
      </c>
      <c r="H188" s="21">
        <v>83.655799999999999</v>
      </c>
      <c r="I188" s="32">
        <v>83.655799999999999</v>
      </c>
      <c r="J188" s="33">
        <v>0</v>
      </c>
      <c r="K188" s="21">
        <v>73.487700000000004</v>
      </c>
      <c r="L188" s="32">
        <f>K188</f>
        <v>73.487700000000004</v>
      </c>
      <c r="M188" s="33">
        <v>0</v>
      </c>
      <c r="N188" s="21">
        <v>58.270499999999998</v>
      </c>
      <c r="O188" s="32">
        <v>58.270499999999998</v>
      </c>
      <c r="P188" s="33">
        <v>0</v>
      </c>
      <c r="Q188" s="26">
        <f t="shared" si="6"/>
        <v>305.70699999999999</v>
      </c>
      <c r="R188" s="34">
        <f t="shared" si="7"/>
        <v>305.70699999999999</v>
      </c>
      <c r="S188" s="35">
        <f t="shared" si="8"/>
        <v>0</v>
      </c>
    </row>
    <row r="189" spans="1:19" s="9" customFormat="1" ht="20.100000000000001" customHeight="1" x14ac:dyDescent="0.2">
      <c r="A189" s="15">
        <v>183</v>
      </c>
      <c r="B189" s="51" t="s">
        <v>186</v>
      </c>
      <c r="C189" s="52"/>
      <c r="D189" s="41">
        <v>1700.05</v>
      </c>
      <c r="E189" s="19">
        <v>160.89160000000001</v>
      </c>
      <c r="F189" s="32">
        <v>153.00460000000001</v>
      </c>
      <c r="G189" s="33">
        <v>7.8869999999999996</v>
      </c>
      <c r="H189" s="21">
        <v>148.4427</v>
      </c>
      <c r="I189" s="32">
        <v>141.30709999999999</v>
      </c>
      <c r="J189" s="33">
        <v>7.1356000000000002</v>
      </c>
      <c r="K189" s="21">
        <v>127.164</v>
      </c>
      <c r="L189" s="32">
        <v>120.93219999999999</v>
      </c>
      <c r="M189" s="33">
        <v>6.2317999999999998</v>
      </c>
      <c r="N189" s="21">
        <v>100.0765</v>
      </c>
      <c r="O189" s="32">
        <v>95.172200000000004</v>
      </c>
      <c r="P189" s="33">
        <v>4.9043000000000001</v>
      </c>
      <c r="Q189" s="26">
        <f t="shared" si="6"/>
        <v>536.57479999999998</v>
      </c>
      <c r="R189" s="34">
        <f t="shared" si="7"/>
        <v>510.41609999999991</v>
      </c>
      <c r="S189" s="35">
        <f t="shared" si="8"/>
        <v>26.1587</v>
      </c>
    </row>
    <row r="190" spans="1:19" s="9" customFormat="1" ht="20.100000000000001" customHeight="1" x14ac:dyDescent="0.2">
      <c r="A190" s="15">
        <v>184</v>
      </c>
      <c r="B190" s="51" t="s">
        <v>187</v>
      </c>
      <c r="C190" s="52"/>
      <c r="D190" s="41">
        <v>1700.05</v>
      </c>
      <c r="E190" s="19">
        <v>32.3127</v>
      </c>
      <c r="F190" s="32">
        <v>32.3127</v>
      </c>
      <c r="G190" s="33">
        <v>0</v>
      </c>
      <c r="H190" s="21">
        <v>30.747900000000001</v>
      </c>
      <c r="I190" s="32">
        <v>30.747900000000001</v>
      </c>
      <c r="J190" s="33">
        <v>0</v>
      </c>
      <c r="K190" s="21">
        <v>25.887899999999998</v>
      </c>
      <c r="L190" s="32">
        <v>25.887899999999998</v>
      </c>
      <c r="M190" s="33">
        <v>0</v>
      </c>
      <c r="N190" s="21">
        <v>21.4739</v>
      </c>
      <c r="O190" s="32">
        <v>21.4739</v>
      </c>
      <c r="P190" s="33">
        <v>0</v>
      </c>
      <c r="Q190" s="26">
        <f t="shared" si="6"/>
        <v>110.4224</v>
      </c>
      <c r="R190" s="34">
        <f t="shared" si="7"/>
        <v>110.4224</v>
      </c>
      <c r="S190" s="35">
        <f t="shared" si="8"/>
        <v>0</v>
      </c>
    </row>
    <row r="191" spans="1:19" s="9" customFormat="1" ht="20.100000000000001" customHeight="1" x14ac:dyDescent="0.2">
      <c r="A191" s="15">
        <v>185</v>
      </c>
      <c r="B191" s="51" t="s">
        <v>188</v>
      </c>
      <c r="C191" s="52"/>
      <c r="D191" s="41">
        <v>1700.05</v>
      </c>
      <c r="E191" s="19">
        <v>66.549400000000006</v>
      </c>
      <c r="F191" s="32">
        <v>66.549400000000006</v>
      </c>
      <c r="G191" s="33">
        <v>0</v>
      </c>
      <c r="H191" s="21">
        <v>62.1004</v>
      </c>
      <c r="I191" s="32">
        <v>62.1004</v>
      </c>
      <c r="J191" s="33">
        <v>0</v>
      </c>
      <c r="K191" s="21">
        <v>53.326500000000003</v>
      </c>
      <c r="L191" s="32">
        <v>53.326500000000003</v>
      </c>
      <c r="M191" s="33">
        <v>0</v>
      </c>
      <c r="N191" s="21">
        <v>41.211799999999997</v>
      </c>
      <c r="O191" s="32">
        <v>41.211799999999997</v>
      </c>
      <c r="P191" s="33">
        <v>0</v>
      </c>
      <c r="Q191" s="26">
        <f t="shared" si="6"/>
        <v>223.18810000000002</v>
      </c>
      <c r="R191" s="34">
        <f t="shared" si="7"/>
        <v>223.18810000000002</v>
      </c>
      <c r="S191" s="35">
        <f t="shared" si="8"/>
        <v>0</v>
      </c>
    </row>
    <row r="192" spans="1:19" s="9" customFormat="1" ht="20.100000000000001" customHeight="1" x14ac:dyDescent="0.2">
      <c r="A192" s="15">
        <v>186</v>
      </c>
      <c r="B192" s="51" t="s">
        <v>189</v>
      </c>
      <c r="C192" s="52"/>
      <c r="D192" s="41">
        <v>1700.05</v>
      </c>
      <c r="E192" s="19">
        <v>65.841499999999996</v>
      </c>
      <c r="F192" s="32">
        <v>65.841499999999996</v>
      </c>
      <c r="G192" s="33">
        <v>0</v>
      </c>
      <c r="H192" s="21">
        <v>63.031700000000001</v>
      </c>
      <c r="I192" s="32">
        <v>63.031700000000001</v>
      </c>
      <c r="J192" s="33">
        <v>0</v>
      </c>
      <c r="K192" s="21">
        <v>52.852200000000003</v>
      </c>
      <c r="L192" s="32">
        <v>52.852200000000003</v>
      </c>
      <c r="M192" s="33">
        <v>0</v>
      </c>
      <c r="N192" s="21">
        <v>42.772500000000001</v>
      </c>
      <c r="O192" s="32">
        <v>42.772500000000001</v>
      </c>
      <c r="P192" s="33">
        <v>0</v>
      </c>
      <c r="Q192" s="26">
        <f t="shared" si="6"/>
        <v>224.49790000000002</v>
      </c>
      <c r="R192" s="34">
        <f t="shared" si="7"/>
        <v>224.49790000000002</v>
      </c>
      <c r="S192" s="35">
        <f t="shared" si="8"/>
        <v>0</v>
      </c>
    </row>
    <row r="193" spans="1:19" s="9" customFormat="1" ht="20.100000000000001" customHeight="1" x14ac:dyDescent="0.2">
      <c r="A193" s="15">
        <v>187</v>
      </c>
      <c r="B193" s="51" t="s">
        <v>190</v>
      </c>
      <c r="C193" s="52"/>
      <c r="D193" s="41">
        <v>1700.05</v>
      </c>
      <c r="E193" s="19">
        <v>73.088499999999996</v>
      </c>
      <c r="F193" s="32">
        <v>73.088499999999996</v>
      </c>
      <c r="G193" s="33">
        <v>0</v>
      </c>
      <c r="H193" s="21">
        <v>71.552599999999998</v>
      </c>
      <c r="I193" s="32">
        <v>71.552599999999998</v>
      </c>
      <c r="J193" s="33">
        <v>0</v>
      </c>
      <c r="K193" s="21">
        <v>58.968600000000002</v>
      </c>
      <c r="L193" s="32">
        <v>58.968600000000002</v>
      </c>
      <c r="M193" s="33">
        <v>0</v>
      </c>
      <c r="N193" s="21">
        <v>42.261899999999997</v>
      </c>
      <c r="O193" s="32">
        <v>42.261899999999997</v>
      </c>
      <c r="P193" s="33">
        <v>0</v>
      </c>
      <c r="Q193" s="26">
        <f t="shared" si="6"/>
        <v>245.8716</v>
      </c>
      <c r="R193" s="34">
        <f t="shared" si="7"/>
        <v>245.8716</v>
      </c>
      <c r="S193" s="35">
        <f t="shared" si="8"/>
        <v>0</v>
      </c>
    </row>
    <row r="194" spans="1:19" s="9" customFormat="1" ht="20.100000000000001" customHeight="1" x14ac:dyDescent="0.2">
      <c r="A194" s="15">
        <v>188</v>
      </c>
      <c r="B194" s="51" t="s">
        <v>191</v>
      </c>
      <c r="C194" s="52"/>
      <c r="D194" s="41">
        <v>1700.05</v>
      </c>
      <c r="E194" s="19">
        <v>253.37350000000001</v>
      </c>
      <c r="F194" s="32">
        <v>233.29589999999999</v>
      </c>
      <c r="G194" s="33">
        <v>20.0776</v>
      </c>
      <c r="H194" s="21">
        <v>239.69309999999999</v>
      </c>
      <c r="I194" s="32">
        <v>221.07400000000001</v>
      </c>
      <c r="J194" s="33">
        <v>18.6191</v>
      </c>
      <c r="K194" s="21">
        <v>212.56180000000001</v>
      </c>
      <c r="L194" s="32">
        <v>195.71850000000001</v>
      </c>
      <c r="M194" s="33">
        <v>16.843299999999999</v>
      </c>
      <c r="N194" s="21">
        <v>172.02199999999999</v>
      </c>
      <c r="O194" s="32">
        <v>158.39099999999999</v>
      </c>
      <c r="P194" s="33">
        <v>13.631</v>
      </c>
      <c r="Q194" s="26">
        <f t="shared" si="6"/>
        <v>877.65039999999999</v>
      </c>
      <c r="R194" s="34">
        <f t="shared" si="7"/>
        <v>808.47940000000006</v>
      </c>
      <c r="S194" s="35">
        <f t="shared" si="8"/>
        <v>69.170999999999992</v>
      </c>
    </row>
    <row r="195" spans="1:19" s="9" customFormat="1" ht="20.100000000000001" customHeight="1" x14ac:dyDescent="0.2">
      <c r="A195" s="15">
        <v>189</v>
      </c>
      <c r="B195" s="51" t="s">
        <v>192</v>
      </c>
      <c r="C195" s="52"/>
      <c r="D195" s="41">
        <v>1700.05</v>
      </c>
      <c r="E195" s="19">
        <v>116.4196</v>
      </c>
      <c r="F195" s="32">
        <v>116.4196</v>
      </c>
      <c r="G195" s="33">
        <v>0</v>
      </c>
      <c r="H195" s="21">
        <v>108.2508</v>
      </c>
      <c r="I195" s="32">
        <v>108.2508</v>
      </c>
      <c r="J195" s="33">
        <v>0</v>
      </c>
      <c r="K195" s="21">
        <v>90.482200000000006</v>
      </c>
      <c r="L195" s="32">
        <v>90.482200000000006</v>
      </c>
      <c r="M195" s="33">
        <v>0</v>
      </c>
      <c r="N195" s="21">
        <v>69.066500000000005</v>
      </c>
      <c r="O195" s="32">
        <v>69.066500000000005</v>
      </c>
      <c r="P195" s="33">
        <v>0</v>
      </c>
      <c r="Q195" s="26">
        <f t="shared" si="6"/>
        <v>384.21910000000003</v>
      </c>
      <c r="R195" s="34">
        <f t="shared" si="7"/>
        <v>384.21910000000003</v>
      </c>
      <c r="S195" s="35">
        <f t="shared" si="8"/>
        <v>0</v>
      </c>
    </row>
    <row r="196" spans="1:19" s="9" customFormat="1" ht="20.100000000000001" customHeight="1" x14ac:dyDescent="0.2">
      <c r="A196" s="15">
        <v>190</v>
      </c>
      <c r="B196" s="51" t="s">
        <v>193</v>
      </c>
      <c r="C196" s="52"/>
      <c r="D196" s="41">
        <v>1700.05</v>
      </c>
      <c r="E196" s="19">
        <v>52.979700000000001</v>
      </c>
      <c r="F196" s="32">
        <v>52.979700000000001</v>
      </c>
      <c r="G196" s="33">
        <v>0</v>
      </c>
      <c r="H196" s="21">
        <v>49.990400000000001</v>
      </c>
      <c r="I196" s="32">
        <v>49.990400000000001</v>
      </c>
      <c r="J196" s="33">
        <v>0</v>
      </c>
      <c r="K196" s="21">
        <v>43.115600000000001</v>
      </c>
      <c r="L196" s="32">
        <v>43.115600000000001</v>
      </c>
      <c r="M196" s="33">
        <v>0</v>
      </c>
      <c r="N196" s="21">
        <v>33.6691</v>
      </c>
      <c r="O196" s="32">
        <v>33.6691</v>
      </c>
      <c r="P196" s="33">
        <v>0</v>
      </c>
      <c r="Q196" s="26">
        <f t="shared" si="6"/>
        <v>179.75479999999999</v>
      </c>
      <c r="R196" s="34">
        <f t="shared" si="7"/>
        <v>179.75479999999999</v>
      </c>
      <c r="S196" s="35">
        <f t="shared" si="8"/>
        <v>0</v>
      </c>
    </row>
    <row r="197" spans="1:19" s="9" customFormat="1" ht="20.100000000000001" customHeight="1" x14ac:dyDescent="0.2">
      <c r="A197" s="15">
        <v>191</v>
      </c>
      <c r="B197" s="51" t="s">
        <v>194</v>
      </c>
      <c r="C197" s="52"/>
      <c r="D197" s="41">
        <v>1700.05</v>
      </c>
      <c r="E197" s="19">
        <v>413.41320000000002</v>
      </c>
      <c r="F197" s="32">
        <v>413.41320000000002</v>
      </c>
      <c r="G197" s="33">
        <v>0</v>
      </c>
      <c r="H197" s="21">
        <v>382.6635</v>
      </c>
      <c r="I197" s="32">
        <v>382.6635</v>
      </c>
      <c r="J197" s="33">
        <v>0</v>
      </c>
      <c r="K197" s="21">
        <v>317.44260000000003</v>
      </c>
      <c r="L197" s="32">
        <v>317.44260000000003</v>
      </c>
      <c r="M197" s="33">
        <v>0</v>
      </c>
      <c r="N197" s="21">
        <v>246.6797</v>
      </c>
      <c r="O197" s="32">
        <v>246.6797</v>
      </c>
      <c r="P197" s="33">
        <v>0</v>
      </c>
      <c r="Q197" s="26">
        <f t="shared" si="6"/>
        <v>1360.1990000000001</v>
      </c>
      <c r="R197" s="34">
        <f t="shared" si="7"/>
        <v>1360.1990000000001</v>
      </c>
      <c r="S197" s="35">
        <f t="shared" si="8"/>
        <v>0</v>
      </c>
    </row>
    <row r="198" spans="1:19" s="9" customFormat="1" ht="20.100000000000001" customHeight="1" x14ac:dyDescent="0.2">
      <c r="A198" s="15">
        <v>192</v>
      </c>
      <c r="B198" s="51" t="s">
        <v>195</v>
      </c>
      <c r="C198" s="52"/>
      <c r="D198" s="41">
        <v>1700.05</v>
      </c>
      <c r="E198" s="19">
        <v>43.7607</v>
      </c>
      <c r="F198" s="32">
        <v>43.7607</v>
      </c>
      <c r="G198" s="33">
        <v>0</v>
      </c>
      <c r="H198" s="21">
        <v>41.5595</v>
      </c>
      <c r="I198" s="32">
        <v>41.5595</v>
      </c>
      <c r="J198" s="33">
        <v>0</v>
      </c>
      <c r="K198" s="21">
        <v>32.743400000000001</v>
      </c>
      <c r="L198" s="32">
        <v>32.743400000000001</v>
      </c>
      <c r="M198" s="33">
        <v>0</v>
      </c>
      <c r="N198" s="21">
        <v>24.264500000000002</v>
      </c>
      <c r="O198" s="32">
        <v>24.264500000000002</v>
      </c>
      <c r="P198" s="33">
        <v>0</v>
      </c>
      <c r="Q198" s="26">
        <f t="shared" si="6"/>
        <v>142.32810000000001</v>
      </c>
      <c r="R198" s="34">
        <f t="shared" si="7"/>
        <v>142.32810000000001</v>
      </c>
      <c r="S198" s="35">
        <f t="shared" si="8"/>
        <v>0</v>
      </c>
    </row>
    <row r="199" spans="1:19" s="9" customFormat="1" ht="20.100000000000001" customHeight="1" x14ac:dyDescent="0.2">
      <c r="A199" s="15">
        <v>193</v>
      </c>
      <c r="B199" s="51" t="s">
        <v>196</v>
      </c>
      <c r="C199" s="52"/>
      <c r="D199" s="41">
        <v>1700.05</v>
      </c>
      <c r="E199" s="19">
        <v>27.1313</v>
      </c>
      <c r="F199" s="32">
        <v>27.1313</v>
      </c>
      <c r="G199" s="33">
        <v>0</v>
      </c>
      <c r="H199" s="21">
        <v>25.6432</v>
      </c>
      <c r="I199" s="32">
        <v>25.6432</v>
      </c>
      <c r="J199" s="33">
        <v>0</v>
      </c>
      <c r="K199" s="21">
        <v>21.2</v>
      </c>
      <c r="L199" s="32">
        <v>21.2</v>
      </c>
      <c r="M199" s="33">
        <v>0</v>
      </c>
      <c r="N199" s="21">
        <v>16.864699999999999</v>
      </c>
      <c r="O199" s="32">
        <v>16.864699999999999</v>
      </c>
      <c r="P199" s="33">
        <v>0</v>
      </c>
      <c r="Q199" s="26">
        <f t="shared" si="6"/>
        <v>90.839200000000005</v>
      </c>
      <c r="R199" s="34">
        <f t="shared" si="7"/>
        <v>90.839200000000005</v>
      </c>
      <c r="S199" s="35">
        <f t="shared" si="8"/>
        <v>0</v>
      </c>
    </row>
    <row r="200" spans="1:19" s="9" customFormat="1" ht="20.100000000000001" customHeight="1" x14ac:dyDescent="0.2">
      <c r="A200" s="15">
        <v>194</v>
      </c>
      <c r="B200" s="51" t="s">
        <v>197</v>
      </c>
      <c r="C200" s="52"/>
      <c r="D200" s="41">
        <v>1700.05</v>
      </c>
      <c r="E200" s="19">
        <v>244.1173</v>
      </c>
      <c r="F200" s="32">
        <v>220.74510000000001</v>
      </c>
      <c r="G200" s="33">
        <v>23.372199999999999</v>
      </c>
      <c r="H200" s="21">
        <v>238.6208</v>
      </c>
      <c r="I200" s="32">
        <v>216.10220000000001</v>
      </c>
      <c r="J200" s="33">
        <v>22.518599999999999</v>
      </c>
      <c r="K200" s="21">
        <v>198.80340000000001</v>
      </c>
      <c r="L200" s="32">
        <v>179.76750000000001</v>
      </c>
      <c r="M200" s="33">
        <v>19.035900000000002</v>
      </c>
      <c r="N200" s="21">
        <v>146.98419999999999</v>
      </c>
      <c r="O200" s="32">
        <v>132.9101</v>
      </c>
      <c r="P200" s="33">
        <v>14.0741</v>
      </c>
      <c r="Q200" s="26">
        <f t="shared" ref="Q200:Q263" si="9">E200+H200+K200+N200</f>
        <v>828.52570000000003</v>
      </c>
      <c r="R200" s="34">
        <f t="shared" ref="R200:R263" si="10">F200+I200+L200+O200</f>
        <v>749.52490000000012</v>
      </c>
      <c r="S200" s="35">
        <f t="shared" ref="S200:S263" si="11">G200+J200+M200+P200</f>
        <v>79.000799999999998</v>
      </c>
    </row>
    <row r="201" spans="1:19" s="9" customFormat="1" ht="20.100000000000001" customHeight="1" x14ac:dyDescent="0.2">
      <c r="A201" s="15">
        <v>195</v>
      </c>
      <c r="B201" s="51" t="s">
        <v>198</v>
      </c>
      <c r="C201" s="52"/>
      <c r="D201" s="41">
        <v>1700.05</v>
      </c>
      <c r="E201" s="19">
        <v>121.5245</v>
      </c>
      <c r="F201" s="32">
        <v>121.5245</v>
      </c>
      <c r="G201" s="33">
        <v>0</v>
      </c>
      <c r="H201" s="21">
        <v>114.84569999999999</v>
      </c>
      <c r="I201" s="32">
        <v>114.84569999999999</v>
      </c>
      <c r="J201" s="33">
        <v>0</v>
      </c>
      <c r="K201" s="21">
        <v>97.151899999999998</v>
      </c>
      <c r="L201" s="32">
        <v>97.151899999999998</v>
      </c>
      <c r="M201" s="33">
        <v>0</v>
      </c>
      <c r="N201" s="21">
        <v>71.6631</v>
      </c>
      <c r="O201" s="32">
        <v>71.6631</v>
      </c>
      <c r="P201" s="33">
        <v>0</v>
      </c>
      <c r="Q201" s="26">
        <f t="shared" si="9"/>
        <v>405.18520000000001</v>
      </c>
      <c r="R201" s="34">
        <f t="shared" si="10"/>
        <v>405.18520000000001</v>
      </c>
      <c r="S201" s="35">
        <f t="shared" si="11"/>
        <v>0</v>
      </c>
    </row>
    <row r="202" spans="1:19" s="9" customFormat="1" ht="20.100000000000001" customHeight="1" x14ac:dyDescent="0.2">
      <c r="A202" s="15">
        <v>196</v>
      </c>
      <c r="B202" s="51" t="s">
        <v>199</v>
      </c>
      <c r="C202" s="52"/>
      <c r="D202" s="41">
        <v>1700.05</v>
      </c>
      <c r="E202" s="19">
        <v>60.839300000000001</v>
      </c>
      <c r="F202" s="32">
        <v>60.839300000000001</v>
      </c>
      <c r="G202" s="33">
        <v>0</v>
      </c>
      <c r="H202" s="21">
        <v>57.832099999999997</v>
      </c>
      <c r="I202" s="32">
        <v>57.832099999999997</v>
      </c>
      <c r="J202" s="33">
        <v>0</v>
      </c>
      <c r="K202" s="21">
        <v>49.978200000000001</v>
      </c>
      <c r="L202" s="32">
        <v>49.978200000000001</v>
      </c>
      <c r="M202" s="33">
        <v>0</v>
      </c>
      <c r="N202" s="21">
        <v>39.131100000000004</v>
      </c>
      <c r="O202" s="32">
        <v>39.131100000000004</v>
      </c>
      <c r="P202" s="33">
        <v>0</v>
      </c>
      <c r="Q202" s="26">
        <f t="shared" si="9"/>
        <v>207.78070000000002</v>
      </c>
      <c r="R202" s="34">
        <f t="shared" si="10"/>
        <v>207.78070000000002</v>
      </c>
      <c r="S202" s="35">
        <f t="shared" si="11"/>
        <v>0</v>
      </c>
    </row>
    <row r="203" spans="1:19" s="9" customFormat="1" ht="20.100000000000001" customHeight="1" x14ac:dyDescent="0.2">
      <c r="A203" s="15">
        <v>197</v>
      </c>
      <c r="B203" s="51" t="s">
        <v>200</v>
      </c>
      <c r="C203" s="52"/>
      <c r="D203" s="41">
        <v>1700.05</v>
      </c>
      <c r="E203" s="19">
        <v>187.1568</v>
      </c>
      <c r="F203" s="32">
        <v>185.08459999999999</v>
      </c>
      <c r="G203" s="33">
        <v>2.0722</v>
      </c>
      <c r="H203" s="21">
        <v>177.90629999999999</v>
      </c>
      <c r="I203" s="32">
        <v>175.9348</v>
      </c>
      <c r="J203" s="33">
        <v>1.9715</v>
      </c>
      <c r="K203" s="21">
        <v>151.5898</v>
      </c>
      <c r="L203" s="32">
        <v>149.90989999999999</v>
      </c>
      <c r="M203" s="33">
        <v>1.6798999999999999</v>
      </c>
      <c r="N203" s="21">
        <v>122.31180000000001</v>
      </c>
      <c r="O203" s="32">
        <v>120.95659999999999</v>
      </c>
      <c r="P203" s="33">
        <v>1.3552</v>
      </c>
      <c r="Q203" s="26">
        <f t="shared" si="9"/>
        <v>638.96469999999999</v>
      </c>
      <c r="R203" s="34">
        <f t="shared" si="10"/>
        <v>631.88589999999999</v>
      </c>
      <c r="S203" s="35">
        <f t="shared" si="11"/>
        <v>7.0788000000000002</v>
      </c>
    </row>
    <row r="204" spans="1:19" s="9" customFormat="1" ht="20.100000000000001" customHeight="1" x14ac:dyDescent="0.2">
      <c r="A204" s="15">
        <v>198</v>
      </c>
      <c r="B204" s="51" t="s">
        <v>201</v>
      </c>
      <c r="C204" s="52"/>
      <c r="D204" s="41">
        <v>1700.05</v>
      </c>
      <c r="E204" s="19">
        <v>203.48220000000001</v>
      </c>
      <c r="F204" s="32">
        <v>201.2141</v>
      </c>
      <c r="G204" s="33">
        <v>2.2681</v>
      </c>
      <c r="H204" s="21">
        <v>192.3674</v>
      </c>
      <c r="I204" s="32">
        <v>190.2227</v>
      </c>
      <c r="J204" s="33">
        <v>2.1446999999999998</v>
      </c>
      <c r="K204" s="21">
        <v>178.2449</v>
      </c>
      <c r="L204" s="32">
        <v>164.79390000000001</v>
      </c>
      <c r="M204" s="33">
        <v>13.451000000000001</v>
      </c>
      <c r="N204" s="21">
        <v>144.24369999999999</v>
      </c>
      <c r="O204" s="32">
        <v>132.3347</v>
      </c>
      <c r="P204" s="33">
        <v>11.909000000000001</v>
      </c>
      <c r="Q204" s="26">
        <f t="shared" si="9"/>
        <v>718.33820000000003</v>
      </c>
      <c r="R204" s="34">
        <f t="shared" si="10"/>
        <v>688.56540000000007</v>
      </c>
      <c r="S204" s="35">
        <f t="shared" si="11"/>
        <v>29.772800000000004</v>
      </c>
    </row>
    <row r="205" spans="1:19" s="9" customFormat="1" ht="20.100000000000001" customHeight="1" x14ac:dyDescent="0.2">
      <c r="A205" s="15">
        <v>199</v>
      </c>
      <c r="B205" s="51" t="s">
        <v>202</v>
      </c>
      <c r="C205" s="52"/>
      <c r="D205" s="41">
        <v>1700.05</v>
      </c>
      <c r="E205" s="19">
        <v>111.4312</v>
      </c>
      <c r="F205" s="32">
        <v>111.4312</v>
      </c>
      <c r="G205" s="33">
        <v>0</v>
      </c>
      <c r="H205" s="21">
        <v>104.7148</v>
      </c>
      <c r="I205" s="32">
        <v>104.7148</v>
      </c>
      <c r="J205" s="33">
        <v>0</v>
      </c>
      <c r="K205" s="21">
        <v>89.466700000000003</v>
      </c>
      <c r="L205" s="32">
        <v>89.466700000000003</v>
      </c>
      <c r="M205" s="33">
        <v>0</v>
      </c>
      <c r="N205" s="21">
        <v>73.888000000000005</v>
      </c>
      <c r="O205" s="32">
        <v>73.888000000000005</v>
      </c>
      <c r="P205" s="33">
        <v>0</v>
      </c>
      <c r="Q205" s="26">
        <f t="shared" si="9"/>
        <v>379.50070000000005</v>
      </c>
      <c r="R205" s="34">
        <f t="shared" si="10"/>
        <v>379.50070000000005</v>
      </c>
      <c r="S205" s="35">
        <f t="shared" si="11"/>
        <v>0</v>
      </c>
    </row>
    <row r="206" spans="1:19" s="9" customFormat="1" ht="20.100000000000001" customHeight="1" x14ac:dyDescent="0.2">
      <c r="A206" s="15">
        <v>200</v>
      </c>
      <c r="B206" s="51" t="s">
        <v>203</v>
      </c>
      <c r="C206" s="52"/>
      <c r="D206" s="41">
        <v>1700.05</v>
      </c>
      <c r="E206" s="19">
        <v>64.668099999999995</v>
      </c>
      <c r="F206" s="32">
        <v>61.282899999999998</v>
      </c>
      <c r="G206" s="33">
        <v>3.3852000000000002</v>
      </c>
      <c r="H206" s="21">
        <v>60.7149</v>
      </c>
      <c r="I206" s="32">
        <v>57.535299999999999</v>
      </c>
      <c r="J206" s="33">
        <v>3.1796000000000002</v>
      </c>
      <c r="K206" s="21">
        <v>52.234499999999997</v>
      </c>
      <c r="L206" s="32">
        <v>49.499000000000002</v>
      </c>
      <c r="M206" s="33">
        <v>2.7355</v>
      </c>
      <c r="N206" s="21">
        <v>39.685000000000002</v>
      </c>
      <c r="O206" s="32">
        <v>37.606699999999996</v>
      </c>
      <c r="P206" s="33">
        <v>2.0783</v>
      </c>
      <c r="Q206" s="26">
        <f t="shared" si="9"/>
        <v>217.30250000000001</v>
      </c>
      <c r="R206" s="34">
        <f t="shared" si="10"/>
        <v>205.92389999999997</v>
      </c>
      <c r="S206" s="35">
        <f t="shared" si="11"/>
        <v>11.3786</v>
      </c>
    </row>
    <row r="207" spans="1:19" s="9" customFormat="1" ht="20.100000000000001" customHeight="1" x14ac:dyDescent="0.2">
      <c r="A207" s="15">
        <v>201</v>
      </c>
      <c r="B207" s="51" t="s">
        <v>204</v>
      </c>
      <c r="C207" s="52"/>
      <c r="D207" s="41">
        <v>1700.05</v>
      </c>
      <c r="E207" s="19">
        <v>110.9924</v>
      </c>
      <c r="F207" s="32">
        <v>110.9924</v>
      </c>
      <c r="G207" s="33">
        <v>0</v>
      </c>
      <c r="H207" s="21">
        <v>104.8249</v>
      </c>
      <c r="I207" s="32">
        <v>104.8249</v>
      </c>
      <c r="J207" s="33">
        <v>0</v>
      </c>
      <c r="K207" s="21">
        <v>83.024299999999997</v>
      </c>
      <c r="L207" s="32">
        <v>83.024299999999997</v>
      </c>
      <c r="M207" s="33">
        <v>0</v>
      </c>
      <c r="N207" s="21">
        <v>65.893699999999995</v>
      </c>
      <c r="O207" s="32">
        <v>65.893699999999995</v>
      </c>
      <c r="P207" s="33">
        <v>0</v>
      </c>
      <c r="Q207" s="26">
        <f t="shared" si="9"/>
        <v>364.73529999999994</v>
      </c>
      <c r="R207" s="34">
        <f t="shared" si="10"/>
        <v>364.73529999999994</v>
      </c>
      <c r="S207" s="35">
        <f t="shared" si="11"/>
        <v>0</v>
      </c>
    </row>
    <row r="208" spans="1:19" s="9" customFormat="1" ht="20.100000000000001" customHeight="1" x14ac:dyDescent="0.2">
      <c r="A208" s="15">
        <v>202</v>
      </c>
      <c r="B208" s="51" t="s">
        <v>205</v>
      </c>
      <c r="C208" s="52"/>
      <c r="D208" s="41">
        <v>1700.05</v>
      </c>
      <c r="E208" s="19">
        <v>129.46469999999999</v>
      </c>
      <c r="F208" s="32">
        <v>100.6172</v>
      </c>
      <c r="G208" s="33">
        <v>28.8475</v>
      </c>
      <c r="H208" s="21">
        <v>126.11020000000001</v>
      </c>
      <c r="I208" s="32">
        <v>98.010999999999996</v>
      </c>
      <c r="J208" s="33">
        <v>28.0992</v>
      </c>
      <c r="K208" s="21">
        <v>107.5026</v>
      </c>
      <c r="L208" s="32">
        <v>83.549499999999995</v>
      </c>
      <c r="M208" s="33">
        <v>23.953099999999999</v>
      </c>
      <c r="N208" s="21">
        <v>72.940899999999999</v>
      </c>
      <c r="O208" s="32">
        <v>56.688600000000001</v>
      </c>
      <c r="P208" s="33">
        <v>16.252300000000002</v>
      </c>
      <c r="Q208" s="26">
        <f t="shared" si="9"/>
        <v>436.01839999999999</v>
      </c>
      <c r="R208" s="34">
        <f t="shared" si="10"/>
        <v>338.86629999999997</v>
      </c>
      <c r="S208" s="35">
        <f t="shared" si="11"/>
        <v>97.152100000000004</v>
      </c>
    </row>
    <row r="209" spans="1:19" s="9" customFormat="1" ht="20.100000000000001" customHeight="1" x14ac:dyDescent="0.2">
      <c r="A209" s="15">
        <v>203</v>
      </c>
      <c r="B209" s="51" t="s">
        <v>206</v>
      </c>
      <c r="C209" s="52"/>
      <c r="D209" s="41">
        <v>1700.05</v>
      </c>
      <c r="E209" s="19">
        <v>92.745999999999995</v>
      </c>
      <c r="F209" s="32">
        <v>92.745999999999995</v>
      </c>
      <c r="G209" s="33">
        <v>0</v>
      </c>
      <c r="H209" s="21">
        <v>87.989599999999996</v>
      </c>
      <c r="I209" s="32">
        <v>87.989599999999996</v>
      </c>
      <c r="J209" s="33">
        <v>0</v>
      </c>
      <c r="K209" s="21">
        <v>75.104399999999998</v>
      </c>
      <c r="L209" s="32">
        <v>75.104399999999998</v>
      </c>
      <c r="M209" s="33">
        <v>0</v>
      </c>
      <c r="N209" s="21">
        <v>56.056899999999999</v>
      </c>
      <c r="O209" s="32">
        <v>56.056899999999999</v>
      </c>
      <c r="P209" s="33">
        <v>0</v>
      </c>
      <c r="Q209" s="26">
        <f t="shared" si="9"/>
        <v>311.89689999999996</v>
      </c>
      <c r="R209" s="34">
        <f t="shared" si="10"/>
        <v>311.89689999999996</v>
      </c>
      <c r="S209" s="35">
        <f t="shared" si="11"/>
        <v>0</v>
      </c>
    </row>
    <row r="210" spans="1:19" s="9" customFormat="1" ht="20.100000000000001" customHeight="1" x14ac:dyDescent="0.2">
      <c r="A210" s="15">
        <v>204</v>
      </c>
      <c r="B210" s="51" t="s">
        <v>207</v>
      </c>
      <c r="C210" s="52"/>
      <c r="D210" s="41">
        <v>1700.05</v>
      </c>
      <c r="E210" s="19">
        <v>148.6114</v>
      </c>
      <c r="F210" s="32">
        <v>112.7863</v>
      </c>
      <c r="G210" s="33">
        <v>35.825099999999999</v>
      </c>
      <c r="H210" s="21">
        <v>147.923</v>
      </c>
      <c r="I210" s="32">
        <v>115.2942</v>
      </c>
      <c r="J210" s="33">
        <v>32.628799999999998</v>
      </c>
      <c r="K210" s="21">
        <v>114.21299999999999</v>
      </c>
      <c r="L210" s="32">
        <v>80.820800000000006</v>
      </c>
      <c r="M210" s="33">
        <v>33.392200000000003</v>
      </c>
      <c r="N210" s="21">
        <v>100.30500000000001</v>
      </c>
      <c r="O210" s="32">
        <v>76.121200000000002</v>
      </c>
      <c r="P210" s="33">
        <v>24.183800000000002</v>
      </c>
      <c r="Q210" s="26">
        <f t="shared" si="9"/>
        <v>511.05239999999998</v>
      </c>
      <c r="R210" s="34">
        <f t="shared" si="10"/>
        <v>385.02249999999998</v>
      </c>
      <c r="S210" s="35">
        <f t="shared" si="11"/>
        <v>126.02990000000001</v>
      </c>
    </row>
    <row r="211" spans="1:19" s="9" customFormat="1" ht="20.100000000000001" customHeight="1" x14ac:dyDescent="0.2">
      <c r="A211" s="15">
        <v>205</v>
      </c>
      <c r="B211" s="51" t="s">
        <v>208</v>
      </c>
      <c r="C211" s="52"/>
      <c r="D211" s="41">
        <v>1700.05</v>
      </c>
      <c r="E211" s="19">
        <v>86.168400000000005</v>
      </c>
      <c r="F211" s="32">
        <v>86.168400000000005</v>
      </c>
      <c r="G211" s="33">
        <v>0</v>
      </c>
      <c r="H211" s="21">
        <v>81.784899999999993</v>
      </c>
      <c r="I211" s="32">
        <v>81.784899999999993</v>
      </c>
      <c r="J211" s="33">
        <v>0</v>
      </c>
      <c r="K211" s="21">
        <v>70.329099999999997</v>
      </c>
      <c r="L211" s="32">
        <v>70.329099999999997</v>
      </c>
      <c r="M211" s="33">
        <v>0</v>
      </c>
      <c r="N211" s="21">
        <v>52.865400000000001</v>
      </c>
      <c r="O211" s="32">
        <v>52.865400000000001</v>
      </c>
      <c r="P211" s="33">
        <v>0</v>
      </c>
      <c r="Q211" s="26">
        <f t="shared" si="9"/>
        <v>291.14780000000002</v>
      </c>
      <c r="R211" s="34">
        <f t="shared" si="10"/>
        <v>291.14780000000002</v>
      </c>
      <c r="S211" s="35">
        <f t="shared" si="11"/>
        <v>0</v>
      </c>
    </row>
    <row r="212" spans="1:19" s="9" customFormat="1" ht="20.100000000000001" customHeight="1" x14ac:dyDescent="0.2">
      <c r="A212" s="15">
        <v>206</v>
      </c>
      <c r="B212" s="51" t="s">
        <v>209</v>
      </c>
      <c r="C212" s="52"/>
      <c r="D212" s="41">
        <v>1700.05</v>
      </c>
      <c r="E212" s="19">
        <v>89.111000000000004</v>
      </c>
      <c r="F212" s="32">
        <v>89.111000000000004</v>
      </c>
      <c r="G212" s="33">
        <v>0</v>
      </c>
      <c r="H212" s="21">
        <v>84.947000000000003</v>
      </c>
      <c r="I212" s="32">
        <v>84.947000000000003</v>
      </c>
      <c r="J212" s="33">
        <v>0</v>
      </c>
      <c r="K212" s="21">
        <v>72.592399999999998</v>
      </c>
      <c r="L212" s="32">
        <v>72.592399999999998</v>
      </c>
      <c r="M212" s="33">
        <v>0</v>
      </c>
      <c r="N212" s="21">
        <v>58.515599999999999</v>
      </c>
      <c r="O212" s="32">
        <v>58.515599999999999</v>
      </c>
      <c r="P212" s="33">
        <v>0</v>
      </c>
      <c r="Q212" s="26">
        <f t="shared" si="9"/>
        <v>305.166</v>
      </c>
      <c r="R212" s="34">
        <f t="shared" si="10"/>
        <v>305.166</v>
      </c>
      <c r="S212" s="35">
        <f t="shared" si="11"/>
        <v>0</v>
      </c>
    </row>
    <row r="213" spans="1:19" s="9" customFormat="1" ht="20.100000000000001" customHeight="1" x14ac:dyDescent="0.2">
      <c r="A213" s="15">
        <v>207</v>
      </c>
      <c r="B213" s="51" t="s">
        <v>210</v>
      </c>
      <c r="C213" s="52"/>
      <c r="D213" s="41">
        <v>1700.05</v>
      </c>
      <c r="E213" s="19">
        <v>114.3886</v>
      </c>
      <c r="F213" s="32">
        <v>114.3886</v>
      </c>
      <c r="G213" s="33">
        <v>0</v>
      </c>
      <c r="H213" s="21">
        <v>111.74760000000001</v>
      </c>
      <c r="I213" s="32">
        <v>111.74760000000001</v>
      </c>
      <c r="J213" s="33">
        <v>0</v>
      </c>
      <c r="K213" s="21">
        <v>93.977500000000006</v>
      </c>
      <c r="L213" s="32">
        <v>93.977500000000006</v>
      </c>
      <c r="M213" s="33">
        <v>0</v>
      </c>
      <c r="N213" s="21">
        <v>70.664900000000003</v>
      </c>
      <c r="O213" s="32">
        <v>70.664900000000003</v>
      </c>
      <c r="P213" s="33">
        <v>0</v>
      </c>
      <c r="Q213" s="26">
        <f t="shared" si="9"/>
        <v>390.77859999999998</v>
      </c>
      <c r="R213" s="34">
        <f t="shared" si="10"/>
        <v>390.77859999999998</v>
      </c>
      <c r="S213" s="35">
        <f t="shared" si="11"/>
        <v>0</v>
      </c>
    </row>
    <row r="214" spans="1:19" s="9" customFormat="1" ht="20.100000000000001" customHeight="1" x14ac:dyDescent="0.2">
      <c r="A214" s="15">
        <v>208</v>
      </c>
      <c r="B214" s="51" t="s">
        <v>211</v>
      </c>
      <c r="C214" s="52"/>
      <c r="D214" s="41">
        <v>1700.05</v>
      </c>
      <c r="E214" s="19">
        <v>93.228200000000001</v>
      </c>
      <c r="F214" s="32">
        <v>93.228200000000001</v>
      </c>
      <c r="G214" s="33">
        <v>0</v>
      </c>
      <c r="H214" s="21">
        <v>85.8613</v>
      </c>
      <c r="I214" s="32">
        <v>85.8613</v>
      </c>
      <c r="J214" s="33">
        <v>0</v>
      </c>
      <c r="K214" s="21">
        <v>72.713800000000006</v>
      </c>
      <c r="L214" s="32">
        <v>72.713800000000006</v>
      </c>
      <c r="M214" s="33">
        <v>0</v>
      </c>
      <c r="N214" s="21">
        <v>52.639499999999998</v>
      </c>
      <c r="O214" s="32">
        <v>52.639499999999998</v>
      </c>
      <c r="P214" s="33">
        <v>0</v>
      </c>
      <c r="Q214" s="26">
        <f t="shared" si="9"/>
        <v>304.44279999999998</v>
      </c>
      <c r="R214" s="34">
        <f t="shared" si="10"/>
        <v>304.44279999999998</v>
      </c>
      <c r="S214" s="35">
        <f t="shared" si="11"/>
        <v>0</v>
      </c>
    </row>
    <row r="215" spans="1:19" s="9" customFormat="1" ht="20.100000000000001" customHeight="1" x14ac:dyDescent="0.2">
      <c r="A215" s="15">
        <v>209</v>
      </c>
      <c r="B215" s="51" t="s">
        <v>212</v>
      </c>
      <c r="C215" s="52"/>
      <c r="D215" s="41">
        <v>1700.05</v>
      </c>
      <c r="E215" s="19">
        <v>77.713099999999997</v>
      </c>
      <c r="F215" s="32">
        <v>77.713099999999997</v>
      </c>
      <c r="G215" s="33">
        <v>0</v>
      </c>
      <c r="H215" s="21">
        <v>74.782200000000003</v>
      </c>
      <c r="I215" s="32">
        <v>74.782200000000003</v>
      </c>
      <c r="J215" s="33">
        <v>0</v>
      </c>
      <c r="K215" s="21">
        <v>64.122200000000007</v>
      </c>
      <c r="L215" s="32">
        <v>64.122200000000007</v>
      </c>
      <c r="M215" s="33">
        <v>0</v>
      </c>
      <c r="N215" s="21">
        <v>50.118899999999996</v>
      </c>
      <c r="O215" s="32">
        <v>50.118899999999996</v>
      </c>
      <c r="P215" s="33">
        <v>0</v>
      </c>
      <c r="Q215" s="26">
        <f t="shared" si="9"/>
        <v>266.7364</v>
      </c>
      <c r="R215" s="34">
        <f t="shared" si="10"/>
        <v>266.7364</v>
      </c>
      <c r="S215" s="35">
        <f t="shared" si="11"/>
        <v>0</v>
      </c>
    </row>
    <row r="216" spans="1:19" s="9" customFormat="1" ht="20.100000000000001" customHeight="1" x14ac:dyDescent="0.2">
      <c r="A216" s="15">
        <v>210</v>
      </c>
      <c r="B216" s="51" t="s">
        <v>213</v>
      </c>
      <c r="C216" s="52"/>
      <c r="D216" s="41">
        <v>1700.05</v>
      </c>
      <c r="E216" s="19">
        <v>78.505099999999999</v>
      </c>
      <c r="F216" s="32">
        <v>78.505099999999999</v>
      </c>
      <c r="G216" s="33">
        <v>0</v>
      </c>
      <c r="H216" s="21">
        <v>76.887799999999999</v>
      </c>
      <c r="I216" s="32">
        <v>76.887799999999999</v>
      </c>
      <c r="J216" s="33">
        <v>0</v>
      </c>
      <c r="K216" s="21">
        <v>63.323900000000002</v>
      </c>
      <c r="L216" s="32">
        <v>63.323900000000002</v>
      </c>
      <c r="M216" s="33">
        <v>0</v>
      </c>
      <c r="N216" s="21">
        <v>45.718000000000004</v>
      </c>
      <c r="O216" s="32">
        <v>45.718000000000004</v>
      </c>
      <c r="P216" s="33">
        <v>0</v>
      </c>
      <c r="Q216" s="26">
        <f t="shared" si="9"/>
        <v>264.4348</v>
      </c>
      <c r="R216" s="34">
        <f t="shared" si="10"/>
        <v>264.4348</v>
      </c>
      <c r="S216" s="35">
        <f t="shared" si="11"/>
        <v>0</v>
      </c>
    </row>
    <row r="217" spans="1:19" s="9" customFormat="1" ht="20.100000000000001" customHeight="1" x14ac:dyDescent="0.2">
      <c r="A217" s="15">
        <v>211</v>
      </c>
      <c r="B217" s="51" t="s">
        <v>214</v>
      </c>
      <c r="C217" s="52"/>
      <c r="D217" s="41">
        <v>1700.05</v>
      </c>
      <c r="E217" s="19">
        <v>88.816800000000001</v>
      </c>
      <c r="F217" s="32">
        <v>88.816800000000001</v>
      </c>
      <c r="G217" s="33">
        <v>0</v>
      </c>
      <c r="H217" s="21">
        <v>84.361099999999993</v>
      </c>
      <c r="I217" s="32">
        <v>84.361099999999993</v>
      </c>
      <c r="J217" s="33">
        <v>0</v>
      </c>
      <c r="K217" s="21">
        <v>72.228200000000001</v>
      </c>
      <c r="L217" s="32">
        <v>72.228200000000001</v>
      </c>
      <c r="M217" s="33">
        <v>0</v>
      </c>
      <c r="N217" s="21">
        <v>52.1205</v>
      </c>
      <c r="O217" s="32">
        <v>52.1205</v>
      </c>
      <c r="P217" s="33">
        <v>0</v>
      </c>
      <c r="Q217" s="26">
        <f t="shared" si="9"/>
        <v>297.52659999999997</v>
      </c>
      <c r="R217" s="34">
        <f t="shared" si="10"/>
        <v>297.52659999999997</v>
      </c>
      <c r="S217" s="35">
        <f t="shared" si="11"/>
        <v>0</v>
      </c>
    </row>
    <row r="218" spans="1:19" s="9" customFormat="1" ht="20.100000000000001" customHeight="1" x14ac:dyDescent="0.2">
      <c r="A218" s="15">
        <v>212</v>
      </c>
      <c r="B218" s="51" t="s">
        <v>215</v>
      </c>
      <c r="C218" s="52"/>
      <c r="D218" s="41">
        <v>1700.05</v>
      </c>
      <c r="E218" s="19">
        <v>85.790599999999998</v>
      </c>
      <c r="F218" s="32">
        <v>85.790599999999998</v>
      </c>
      <c r="G218" s="33">
        <v>0</v>
      </c>
      <c r="H218" s="21">
        <v>81.1357</v>
      </c>
      <c r="I218" s="32">
        <v>81.1357</v>
      </c>
      <c r="J218" s="33">
        <v>0</v>
      </c>
      <c r="K218" s="21">
        <v>68.092600000000004</v>
      </c>
      <c r="L218" s="32">
        <v>68.092600000000004</v>
      </c>
      <c r="M218" s="33">
        <v>0</v>
      </c>
      <c r="N218" s="21">
        <v>50.359699999999997</v>
      </c>
      <c r="O218" s="32">
        <v>50.359699999999997</v>
      </c>
      <c r="P218" s="33">
        <v>0</v>
      </c>
      <c r="Q218" s="26">
        <f t="shared" si="9"/>
        <v>285.37860000000001</v>
      </c>
      <c r="R218" s="34">
        <f t="shared" si="10"/>
        <v>285.37860000000001</v>
      </c>
      <c r="S218" s="35">
        <f t="shared" si="11"/>
        <v>0</v>
      </c>
    </row>
    <row r="219" spans="1:19" s="9" customFormat="1" ht="20.100000000000001" customHeight="1" x14ac:dyDescent="0.2">
      <c r="A219" s="15">
        <v>213</v>
      </c>
      <c r="B219" s="51" t="s">
        <v>216</v>
      </c>
      <c r="C219" s="52"/>
      <c r="D219" s="41">
        <v>1700.05</v>
      </c>
      <c r="E219" s="19">
        <v>111.9318</v>
      </c>
      <c r="F219" s="32">
        <v>111.9318</v>
      </c>
      <c r="G219" s="33">
        <v>0</v>
      </c>
      <c r="H219" s="21">
        <v>107.44119999999999</v>
      </c>
      <c r="I219" s="32">
        <v>107.44119999999999</v>
      </c>
      <c r="J219" s="33">
        <v>0</v>
      </c>
      <c r="K219" s="21">
        <v>89.445899999999995</v>
      </c>
      <c r="L219" s="32">
        <v>89.445899999999995</v>
      </c>
      <c r="M219" s="33">
        <v>0</v>
      </c>
      <c r="N219" s="21">
        <v>60.827800000000003</v>
      </c>
      <c r="O219" s="32">
        <v>60.827800000000003</v>
      </c>
      <c r="P219" s="33">
        <v>0</v>
      </c>
      <c r="Q219" s="26">
        <f t="shared" si="9"/>
        <v>369.64670000000001</v>
      </c>
      <c r="R219" s="34">
        <f t="shared" si="10"/>
        <v>369.64670000000001</v>
      </c>
      <c r="S219" s="35">
        <f t="shared" si="11"/>
        <v>0</v>
      </c>
    </row>
    <row r="220" spans="1:19" s="9" customFormat="1" ht="20.100000000000001" customHeight="1" x14ac:dyDescent="0.2">
      <c r="A220" s="15">
        <v>214</v>
      </c>
      <c r="B220" s="51" t="s">
        <v>217</v>
      </c>
      <c r="C220" s="52"/>
      <c r="D220" s="41">
        <v>1700.05</v>
      </c>
      <c r="E220" s="19">
        <v>87.265000000000001</v>
      </c>
      <c r="F220" s="32">
        <v>87.265000000000001</v>
      </c>
      <c r="G220" s="33">
        <v>0</v>
      </c>
      <c r="H220" s="21">
        <v>83.03</v>
      </c>
      <c r="I220" s="32">
        <v>83.03</v>
      </c>
      <c r="J220" s="33">
        <v>0</v>
      </c>
      <c r="K220" s="21">
        <v>70.8904</v>
      </c>
      <c r="L220" s="32">
        <v>70.8904</v>
      </c>
      <c r="M220" s="33">
        <v>0</v>
      </c>
      <c r="N220" s="21">
        <v>51.383899999999997</v>
      </c>
      <c r="O220" s="32">
        <v>51.383899999999997</v>
      </c>
      <c r="P220" s="33">
        <v>0</v>
      </c>
      <c r="Q220" s="26">
        <f t="shared" si="9"/>
        <v>292.5693</v>
      </c>
      <c r="R220" s="34">
        <f t="shared" si="10"/>
        <v>292.5693</v>
      </c>
      <c r="S220" s="35">
        <f t="shared" si="11"/>
        <v>0</v>
      </c>
    </row>
    <row r="221" spans="1:19" s="9" customFormat="1" ht="20.100000000000001" customHeight="1" x14ac:dyDescent="0.2">
      <c r="A221" s="15">
        <v>215</v>
      </c>
      <c r="B221" s="51" t="s">
        <v>218</v>
      </c>
      <c r="C221" s="52"/>
      <c r="D221" s="41">
        <v>1700.05</v>
      </c>
      <c r="E221" s="19">
        <v>94.276499999999999</v>
      </c>
      <c r="F221" s="32">
        <v>94.276499999999999</v>
      </c>
      <c r="G221" s="33">
        <v>0</v>
      </c>
      <c r="H221" s="21">
        <v>89.641999999999996</v>
      </c>
      <c r="I221" s="32">
        <v>89.641999999999996</v>
      </c>
      <c r="J221" s="33">
        <v>0</v>
      </c>
      <c r="K221" s="21">
        <v>76.248000000000005</v>
      </c>
      <c r="L221" s="32">
        <v>76.248000000000005</v>
      </c>
      <c r="M221" s="33">
        <v>0</v>
      </c>
      <c r="N221" s="21">
        <v>58.393799999999999</v>
      </c>
      <c r="O221" s="32">
        <v>58.393799999999999</v>
      </c>
      <c r="P221" s="33">
        <v>0</v>
      </c>
      <c r="Q221" s="26">
        <f t="shared" si="9"/>
        <v>318.56029999999998</v>
      </c>
      <c r="R221" s="34">
        <f t="shared" si="10"/>
        <v>318.56029999999998</v>
      </c>
      <c r="S221" s="35">
        <f t="shared" si="11"/>
        <v>0</v>
      </c>
    </row>
    <row r="222" spans="1:19" s="9" customFormat="1" ht="20.100000000000001" customHeight="1" x14ac:dyDescent="0.2">
      <c r="A222" s="15">
        <v>216</v>
      </c>
      <c r="B222" s="51" t="s">
        <v>219</v>
      </c>
      <c r="C222" s="52"/>
      <c r="D222" s="41">
        <v>1700.05</v>
      </c>
      <c r="E222" s="19">
        <v>94.770499999999998</v>
      </c>
      <c r="F222" s="32">
        <v>94.770499999999998</v>
      </c>
      <c r="G222" s="33">
        <v>0</v>
      </c>
      <c r="H222" s="21">
        <v>92.49</v>
      </c>
      <c r="I222" s="32">
        <v>92.49</v>
      </c>
      <c r="J222" s="33">
        <v>0</v>
      </c>
      <c r="K222" s="21">
        <v>77.317499999999995</v>
      </c>
      <c r="L222" s="32">
        <v>77.317499999999995</v>
      </c>
      <c r="M222" s="33">
        <v>0</v>
      </c>
      <c r="N222" s="21">
        <v>60.295000000000002</v>
      </c>
      <c r="O222" s="32">
        <v>60.295000000000002</v>
      </c>
      <c r="P222" s="33">
        <v>0</v>
      </c>
      <c r="Q222" s="26">
        <f t="shared" si="9"/>
        <v>324.87299999999999</v>
      </c>
      <c r="R222" s="34">
        <f t="shared" si="10"/>
        <v>324.87299999999999</v>
      </c>
      <c r="S222" s="35">
        <f t="shared" si="11"/>
        <v>0</v>
      </c>
    </row>
    <row r="223" spans="1:19" s="9" customFormat="1" ht="20.100000000000001" customHeight="1" x14ac:dyDescent="0.2">
      <c r="A223" s="15">
        <v>217</v>
      </c>
      <c r="B223" s="16" t="s">
        <v>220</v>
      </c>
      <c r="C223" s="17"/>
      <c r="D223" s="41">
        <v>1700.05</v>
      </c>
      <c r="E223" s="19">
        <v>96.903800000000004</v>
      </c>
      <c r="F223" s="32">
        <v>96.903800000000004</v>
      </c>
      <c r="G223" s="33">
        <v>0</v>
      </c>
      <c r="H223" s="21">
        <v>93.164500000000004</v>
      </c>
      <c r="I223" s="32">
        <v>93.164500000000004</v>
      </c>
      <c r="J223" s="33">
        <v>0</v>
      </c>
      <c r="K223" s="21">
        <v>79.6494</v>
      </c>
      <c r="L223" s="32">
        <f>K223</f>
        <v>79.6494</v>
      </c>
      <c r="M223" s="33">
        <v>0</v>
      </c>
      <c r="N223" s="21">
        <v>64.586299999999994</v>
      </c>
      <c r="O223" s="32">
        <v>64.586299999999994</v>
      </c>
      <c r="P223" s="33">
        <v>0</v>
      </c>
      <c r="Q223" s="26">
        <f t="shared" si="9"/>
        <v>334.30400000000003</v>
      </c>
      <c r="R223" s="34">
        <f t="shared" si="10"/>
        <v>334.30400000000003</v>
      </c>
      <c r="S223" s="35">
        <f t="shared" si="11"/>
        <v>0</v>
      </c>
    </row>
    <row r="224" spans="1:19" s="9" customFormat="1" ht="20.100000000000001" customHeight="1" x14ac:dyDescent="0.2">
      <c r="A224" s="15">
        <v>218</v>
      </c>
      <c r="B224" s="51" t="s">
        <v>221</v>
      </c>
      <c r="C224" s="52"/>
      <c r="D224" s="41">
        <v>1700.05</v>
      </c>
      <c r="E224" s="19">
        <v>69.461399999999998</v>
      </c>
      <c r="F224" s="32">
        <v>69.461399999999998</v>
      </c>
      <c r="G224" s="33">
        <v>0</v>
      </c>
      <c r="H224" s="21">
        <v>67.264700000000005</v>
      </c>
      <c r="I224" s="32">
        <v>67.264700000000005</v>
      </c>
      <c r="J224" s="33">
        <v>0</v>
      </c>
      <c r="K224" s="21">
        <v>56.9499</v>
      </c>
      <c r="L224" s="32">
        <v>56.9499</v>
      </c>
      <c r="M224" s="33">
        <v>0</v>
      </c>
      <c r="N224" s="21">
        <v>43.610199999999999</v>
      </c>
      <c r="O224" s="32">
        <v>43.610199999999999</v>
      </c>
      <c r="P224" s="33">
        <v>0</v>
      </c>
      <c r="Q224" s="26">
        <f t="shared" si="9"/>
        <v>237.28619999999998</v>
      </c>
      <c r="R224" s="34">
        <f t="shared" si="10"/>
        <v>237.28619999999998</v>
      </c>
      <c r="S224" s="35">
        <f t="shared" si="11"/>
        <v>0</v>
      </c>
    </row>
    <row r="225" spans="1:19" s="9" customFormat="1" ht="20.100000000000001" customHeight="1" x14ac:dyDescent="0.2">
      <c r="A225" s="15">
        <v>219</v>
      </c>
      <c r="B225" s="51" t="s">
        <v>222</v>
      </c>
      <c r="C225" s="52"/>
      <c r="D225" s="41">
        <v>1700.05</v>
      </c>
      <c r="E225" s="19">
        <v>83.570300000000003</v>
      </c>
      <c r="F225" s="32">
        <v>83.570300000000003</v>
      </c>
      <c r="G225" s="33">
        <v>0</v>
      </c>
      <c r="H225" s="21">
        <v>81.335099999999997</v>
      </c>
      <c r="I225" s="32">
        <v>81.335099999999997</v>
      </c>
      <c r="J225" s="33">
        <v>0</v>
      </c>
      <c r="K225" s="21">
        <v>69.201800000000006</v>
      </c>
      <c r="L225" s="32">
        <v>69.201800000000006</v>
      </c>
      <c r="M225" s="33">
        <v>0</v>
      </c>
      <c r="N225" s="21">
        <v>50.219000000000001</v>
      </c>
      <c r="O225" s="32">
        <v>50.219000000000001</v>
      </c>
      <c r="P225" s="33">
        <v>0</v>
      </c>
      <c r="Q225" s="26">
        <f t="shared" si="9"/>
        <v>284.32619999999997</v>
      </c>
      <c r="R225" s="34">
        <f t="shared" si="10"/>
        <v>284.32619999999997</v>
      </c>
      <c r="S225" s="35">
        <f t="shared" si="11"/>
        <v>0</v>
      </c>
    </row>
    <row r="226" spans="1:19" s="9" customFormat="1" ht="20.100000000000001" customHeight="1" x14ac:dyDescent="0.2">
      <c r="A226" s="15">
        <v>220</v>
      </c>
      <c r="B226" s="51" t="s">
        <v>223</v>
      </c>
      <c r="C226" s="52"/>
      <c r="D226" s="41">
        <v>1700.05</v>
      </c>
      <c r="E226" s="19">
        <v>86.918599999999998</v>
      </c>
      <c r="F226" s="32">
        <v>86.918599999999998</v>
      </c>
      <c r="G226" s="33">
        <v>0</v>
      </c>
      <c r="H226" s="21">
        <v>84.463800000000006</v>
      </c>
      <c r="I226" s="32">
        <v>84.463800000000006</v>
      </c>
      <c r="J226" s="33">
        <v>0</v>
      </c>
      <c r="K226" s="21">
        <v>72.723799999999997</v>
      </c>
      <c r="L226" s="32">
        <v>72.723799999999997</v>
      </c>
      <c r="M226" s="33">
        <v>0</v>
      </c>
      <c r="N226" s="21">
        <v>54.340499999999999</v>
      </c>
      <c r="O226" s="32">
        <v>54.340499999999999</v>
      </c>
      <c r="P226" s="33">
        <v>0</v>
      </c>
      <c r="Q226" s="26">
        <f t="shared" si="9"/>
        <v>298.44670000000002</v>
      </c>
      <c r="R226" s="34">
        <f t="shared" si="10"/>
        <v>298.44670000000002</v>
      </c>
      <c r="S226" s="35">
        <f t="shared" si="11"/>
        <v>0</v>
      </c>
    </row>
    <row r="227" spans="1:19" s="9" customFormat="1" ht="20.100000000000001" customHeight="1" x14ac:dyDescent="0.2">
      <c r="A227" s="15">
        <v>221</v>
      </c>
      <c r="B227" s="51" t="s">
        <v>224</v>
      </c>
      <c r="C227" s="52"/>
      <c r="D227" s="41">
        <v>1700.05</v>
      </c>
      <c r="E227" s="19">
        <v>121.68429999999999</v>
      </c>
      <c r="F227" s="32">
        <v>113.4836</v>
      </c>
      <c r="G227" s="33">
        <v>8.2006999999999994</v>
      </c>
      <c r="H227" s="21">
        <v>119.6623</v>
      </c>
      <c r="I227" s="32">
        <v>111.76779999999999</v>
      </c>
      <c r="J227" s="33">
        <v>7.8944999999999999</v>
      </c>
      <c r="K227" s="21">
        <v>103.0224</v>
      </c>
      <c r="L227" s="32">
        <v>96.078900000000004</v>
      </c>
      <c r="M227" s="33">
        <v>6.9435000000000002</v>
      </c>
      <c r="N227" s="21">
        <v>76.347300000000004</v>
      </c>
      <c r="O227" s="32">
        <v>71.201599999999999</v>
      </c>
      <c r="P227" s="33">
        <v>5.1456999999999997</v>
      </c>
      <c r="Q227" s="26">
        <f t="shared" si="9"/>
        <v>420.71630000000005</v>
      </c>
      <c r="R227" s="34">
        <f t="shared" si="10"/>
        <v>392.53189999999995</v>
      </c>
      <c r="S227" s="35">
        <f t="shared" si="11"/>
        <v>28.184399999999997</v>
      </c>
    </row>
    <row r="228" spans="1:19" s="9" customFormat="1" ht="20.100000000000001" customHeight="1" x14ac:dyDescent="0.2">
      <c r="A228" s="15">
        <v>222</v>
      </c>
      <c r="B228" s="51" t="s">
        <v>225</v>
      </c>
      <c r="C228" s="52"/>
      <c r="D228" s="41">
        <v>1700.05</v>
      </c>
      <c r="E228" s="19">
        <v>81.673199999999994</v>
      </c>
      <c r="F228" s="32">
        <v>81.673199999999994</v>
      </c>
      <c r="G228" s="33">
        <v>0</v>
      </c>
      <c r="H228" s="21">
        <v>70.332300000000004</v>
      </c>
      <c r="I228" s="32">
        <v>70.332300000000004</v>
      </c>
      <c r="J228" s="33">
        <v>0</v>
      </c>
      <c r="K228" s="21">
        <v>64.535899999999998</v>
      </c>
      <c r="L228" s="32">
        <v>64.535899999999998</v>
      </c>
      <c r="M228" s="33">
        <v>0</v>
      </c>
      <c r="N228" s="21">
        <v>49.817999999999998</v>
      </c>
      <c r="O228" s="32">
        <v>49.817999999999998</v>
      </c>
      <c r="P228" s="33">
        <v>0</v>
      </c>
      <c r="Q228" s="26">
        <f t="shared" si="9"/>
        <v>266.35939999999999</v>
      </c>
      <c r="R228" s="34">
        <f t="shared" si="10"/>
        <v>266.35939999999999</v>
      </c>
      <c r="S228" s="35">
        <f t="shared" si="11"/>
        <v>0</v>
      </c>
    </row>
    <row r="229" spans="1:19" s="9" customFormat="1" ht="20.100000000000001" customHeight="1" x14ac:dyDescent="0.2">
      <c r="A229" s="15">
        <v>223</v>
      </c>
      <c r="B229" s="51" t="s">
        <v>226</v>
      </c>
      <c r="C229" s="52"/>
      <c r="D229" s="41">
        <v>1700.05</v>
      </c>
      <c r="E229" s="19">
        <v>119.5534</v>
      </c>
      <c r="F229" s="32">
        <v>119.5534</v>
      </c>
      <c r="G229" s="33">
        <v>0</v>
      </c>
      <c r="H229" s="21">
        <v>113.6508</v>
      </c>
      <c r="I229" s="32">
        <v>113.6508</v>
      </c>
      <c r="J229" s="33">
        <v>0</v>
      </c>
      <c r="K229" s="21">
        <v>95.540499999999994</v>
      </c>
      <c r="L229" s="32">
        <v>95.540499999999994</v>
      </c>
      <c r="M229" s="33">
        <v>0</v>
      </c>
      <c r="N229" s="21">
        <v>74.514700000000005</v>
      </c>
      <c r="O229" s="32">
        <v>74.514700000000005</v>
      </c>
      <c r="P229" s="33">
        <v>0</v>
      </c>
      <c r="Q229" s="26">
        <f t="shared" si="9"/>
        <v>403.25940000000003</v>
      </c>
      <c r="R229" s="34">
        <f t="shared" si="10"/>
        <v>403.25940000000003</v>
      </c>
      <c r="S229" s="35">
        <f t="shared" si="11"/>
        <v>0</v>
      </c>
    </row>
    <row r="230" spans="1:19" s="9" customFormat="1" ht="20.100000000000001" customHeight="1" x14ac:dyDescent="0.2">
      <c r="A230" s="15">
        <v>224</v>
      </c>
      <c r="B230" s="51" t="s">
        <v>227</v>
      </c>
      <c r="C230" s="52"/>
      <c r="D230" s="41">
        <v>1700.05</v>
      </c>
      <c r="E230" s="19">
        <v>117.1456</v>
      </c>
      <c r="F230" s="32">
        <v>117.1456</v>
      </c>
      <c r="G230" s="33">
        <v>0</v>
      </c>
      <c r="H230" s="21">
        <v>119.8462</v>
      </c>
      <c r="I230" s="32">
        <v>119.8462</v>
      </c>
      <c r="J230" s="33">
        <v>0</v>
      </c>
      <c r="K230" s="21">
        <f>L230</f>
        <v>103.20480000000001</v>
      </c>
      <c r="L230" s="32">
        <v>103.20480000000001</v>
      </c>
      <c r="M230" s="33">
        <v>0</v>
      </c>
      <c r="N230" s="21">
        <v>78.693299999999994</v>
      </c>
      <c r="O230" s="32">
        <v>78.693299999999994</v>
      </c>
      <c r="P230" s="33">
        <v>0</v>
      </c>
      <c r="Q230" s="26">
        <f t="shared" si="9"/>
        <v>418.88990000000001</v>
      </c>
      <c r="R230" s="34">
        <f t="shared" si="10"/>
        <v>418.88990000000001</v>
      </c>
      <c r="S230" s="35">
        <f t="shared" si="11"/>
        <v>0</v>
      </c>
    </row>
    <row r="231" spans="1:19" s="9" customFormat="1" ht="20.100000000000001" customHeight="1" x14ac:dyDescent="0.2">
      <c r="A231" s="15">
        <v>225</v>
      </c>
      <c r="B231" s="16" t="s">
        <v>228</v>
      </c>
      <c r="C231" s="17"/>
      <c r="D231" s="41">
        <v>1700.05</v>
      </c>
      <c r="E231" s="19">
        <v>90.407200000000003</v>
      </c>
      <c r="F231" s="32">
        <v>90.407200000000003</v>
      </c>
      <c r="G231" s="33">
        <v>0</v>
      </c>
      <c r="H231" s="21">
        <v>85.7774</v>
      </c>
      <c r="I231" s="32">
        <v>85.7774</v>
      </c>
      <c r="J231" s="33">
        <v>0</v>
      </c>
      <c r="K231" s="21">
        <f>L231</f>
        <v>72.962400000000002</v>
      </c>
      <c r="L231" s="32">
        <v>72.962400000000002</v>
      </c>
      <c r="M231" s="33">
        <v>0</v>
      </c>
      <c r="N231" s="21">
        <f>O231</f>
        <v>56.900500000000001</v>
      </c>
      <c r="O231" s="32">
        <v>56.900500000000001</v>
      </c>
      <c r="P231" s="33">
        <v>0</v>
      </c>
      <c r="Q231" s="26">
        <f t="shared" si="9"/>
        <v>306.04750000000001</v>
      </c>
      <c r="R231" s="34">
        <f t="shared" si="10"/>
        <v>306.04750000000001</v>
      </c>
      <c r="S231" s="35">
        <f t="shared" si="11"/>
        <v>0</v>
      </c>
    </row>
    <row r="232" spans="1:19" s="9" customFormat="1" ht="20.100000000000001" customHeight="1" x14ac:dyDescent="0.2">
      <c r="A232" s="15">
        <v>226</v>
      </c>
      <c r="B232" s="51" t="s">
        <v>229</v>
      </c>
      <c r="C232" s="52"/>
      <c r="D232" s="41">
        <v>1700.05</v>
      </c>
      <c r="E232" s="19">
        <v>82.581500000000005</v>
      </c>
      <c r="F232" s="32">
        <v>81.403800000000004</v>
      </c>
      <c r="G232" s="33">
        <v>1.1777</v>
      </c>
      <c r="H232" s="21">
        <v>79.221800000000002</v>
      </c>
      <c r="I232" s="32">
        <v>78.093100000000007</v>
      </c>
      <c r="J232" s="33">
        <v>1.1287</v>
      </c>
      <c r="K232" s="21">
        <v>66.784300000000002</v>
      </c>
      <c r="L232" s="32">
        <v>65.832800000000006</v>
      </c>
      <c r="M232" s="33">
        <v>0.95150000000000001</v>
      </c>
      <c r="N232" s="21">
        <v>51.383600000000001</v>
      </c>
      <c r="O232" s="32">
        <v>50.651499999999999</v>
      </c>
      <c r="P232" s="33">
        <v>0.73209999999999997</v>
      </c>
      <c r="Q232" s="26">
        <f t="shared" si="9"/>
        <v>279.97120000000001</v>
      </c>
      <c r="R232" s="34">
        <f t="shared" si="10"/>
        <v>275.9812</v>
      </c>
      <c r="S232" s="35">
        <f t="shared" si="11"/>
        <v>3.99</v>
      </c>
    </row>
    <row r="233" spans="1:19" s="9" customFormat="1" ht="20.100000000000001" customHeight="1" x14ac:dyDescent="0.2">
      <c r="A233" s="15">
        <v>227</v>
      </c>
      <c r="B233" s="51" t="s">
        <v>230</v>
      </c>
      <c r="C233" s="52"/>
      <c r="D233" s="41">
        <v>1700.05</v>
      </c>
      <c r="E233" s="19">
        <v>102.1451</v>
      </c>
      <c r="F233" s="32">
        <v>102.1451</v>
      </c>
      <c r="G233" s="33">
        <v>0</v>
      </c>
      <c r="H233" s="21">
        <v>96.425899999999999</v>
      </c>
      <c r="I233" s="32">
        <v>96.425899999999999</v>
      </c>
      <c r="J233" s="33">
        <v>0</v>
      </c>
      <c r="K233" s="21">
        <v>81.702699999999993</v>
      </c>
      <c r="L233" s="32">
        <v>81.702699999999993</v>
      </c>
      <c r="M233" s="33">
        <v>0</v>
      </c>
      <c r="N233" s="21">
        <v>65.905000000000001</v>
      </c>
      <c r="O233" s="32">
        <v>65.905000000000001</v>
      </c>
      <c r="P233" s="33">
        <v>0</v>
      </c>
      <c r="Q233" s="26">
        <f t="shared" si="9"/>
        <v>346.17869999999994</v>
      </c>
      <c r="R233" s="34">
        <f t="shared" si="10"/>
        <v>346.17869999999994</v>
      </c>
      <c r="S233" s="35">
        <f t="shared" si="11"/>
        <v>0</v>
      </c>
    </row>
    <row r="234" spans="1:19" s="9" customFormat="1" ht="20.100000000000001" customHeight="1" x14ac:dyDescent="0.2">
      <c r="A234" s="15">
        <v>228</v>
      </c>
      <c r="B234" s="51" t="s">
        <v>231</v>
      </c>
      <c r="C234" s="52"/>
      <c r="D234" s="41">
        <v>1700.05</v>
      </c>
      <c r="E234" s="19">
        <v>106.0887</v>
      </c>
      <c r="F234" s="32">
        <v>106.0887</v>
      </c>
      <c r="G234" s="33">
        <v>0</v>
      </c>
      <c r="H234" s="21">
        <v>97.9636</v>
      </c>
      <c r="I234" s="32">
        <v>97.9636</v>
      </c>
      <c r="J234" s="33">
        <v>0</v>
      </c>
      <c r="K234" s="21">
        <v>83.590800000000002</v>
      </c>
      <c r="L234" s="32">
        <v>83.590800000000002</v>
      </c>
      <c r="M234" s="33">
        <v>0</v>
      </c>
      <c r="N234" s="21">
        <v>64.345299999999995</v>
      </c>
      <c r="O234" s="32">
        <v>64.345299999999995</v>
      </c>
      <c r="P234" s="33">
        <v>0</v>
      </c>
      <c r="Q234" s="26">
        <f t="shared" si="9"/>
        <v>351.98840000000001</v>
      </c>
      <c r="R234" s="34">
        <f t="shared" si="10"/>
        <v>351.98840000000001</v>
      </c>
      <c r="S234" s="35">
        <f t="shared" si="11"/>
        <v>0</v>
      </c>
    </row>
    <row r="235" spans="1:19" s="9" customFormat="1" ht="20.100000000000001" customHeight="1" x14ac:dyDescent="0.2">
      <c r="A235" s="15">
        <v>229</v>
      </c>
      <c r="B235" s="51" t="s">
        <v>232</v>
      </c>
      <c r="C235" s="52"/>
      <c r="D235" s="41">
        <v>1700.05</v>
      </c>
      <c r="E235" s="19">
        <v>42.853900000000003</v>
      </c>
      <c r="F235" s="32">
        <v>37.921300000000002</v>
      </c>
      <c r="G235" s="33">
        <v>4.9325999999999999</v>
      </c>
      <c r="H235" s="21">
        <v>40.3733</v>
      </c>
      <c r="I235" s="32">
        <v>35.799900000000001</v>
      </c>
      <c r="J235" s="33">
        <v>4.5734000000000004</v>
      </c>
      <c r="K235" s="21">
        <v>33.740499999999997</v>
      </c>
      <c r="L235" s="32">
        <v>29.8565</v>
      </c>
      <c r="M235" s="33">
        <v>3.8839999999999999</v>
      </c>
      <c r="N235" s="21">
        <v>25.3428</v>
      </c>
      <c r="O235" s="32">
        <v>22.4255</v>
      </c>
      <c r="P235" s="33">
        <v>2.9173</v>
      </c>
      <c r="Q235" s="26">
        <f t="shared" si="9"/>
        <v>142.31050000000002</v>
      </c>
      <c r="R235" s="34">
        <f t="shared" si="10"/>
        <v>126.00320000000001</v>
      </c>
      <c r="S235" s="35">
        <f t="shared" si="11"/>
        <v>16.307300000000001</v>
      </c>
    </row>
    <row r="236" spans="1:19" s="9" customFormat="1" ht="20.100000000000001" customHeight="1" x14ac:dyDescent="0.2">
      <c r="A236" s="15">
        <v>230</v>
      </c>
      <c r="B236" s="51" t="s">
        <v>233</v>
      </c>
      <c r="C236" s="52"/>
      <c r="D236" s="41">
        <v>1700.05</v>
      </c>
      <c r="E236" s="19">
        <v>86.739000000000004</v>
      </c>
      <c r="F236" s="32">
        <v>82.947599999999994</v>
      </c>
      <c r="G236" s="33">
        <v>3.7913999999999999</v>
      </c>
      <c r="H236" s="21">
        <v>81.775700000000001</v>
      </c>
      <c r="I236" s="32">
        <v>78.201300000000003</v>
      </c>
      <c r="J236" s="33">
        <v>3.5743999999999998</v>
      </c>
      <c r="K236" s="21">
        <v>68.388400000000004</v>
      </c>
      <c r="L236" s="32">
        <v>65.399100000000004</v>
      </c>
      <c r="M236" s="33">
        <v>2.9893000000000001</v>
      </c>
      <c r="N236" s="21">
        <v>44.254800000000003</v>
      </c>
      <c r="O236" s="32">
        <v>42.320399999999999</v>
      </c>
      <c r="P236" s="33">
        <v>1.9343999999999999</v>
      </c>
      <c r="Q236" s="26">
        <f t="shared" si="9"/>
        <v>281.15789999999998</v>
      </c>
      <c r="R236" s="34">
        <f t="shared" si="10"/>
        <v>268.86840000000001</v>
      </c>
      <c r="S236" s="35">
        <f t="shared" si="11"/>
        <v>12.2895</v>
      </c>
    </row>
    <row r="237" spans="1:19" s="9" customFormat="1" ht="20.100000000000001" customHeight="1" x14ac:dyDescent="0.2">
      <c r="A237" s="15">
        <v>231</v>
      </c>
      <c r="B237" s="51" t="s">
        <v>234</v>
      </c>
      <c r="C237" s="52"/>
      <c r="D237" s="41">
        <v>1700.05</v>
      </c>
      <c r="E237" s="19">
        <v>115.492</v>
      </c>
      <c r="F237" s="32">
        <v>95.532300000000006</v>
      </c>
      <c r="G237" s="33">
        <v>19.959700000000002</v>
      </c>
      <c r="H237" s="21">
        <v>109.7401</v>
      </c>
      <c r="I237" s="32">
        <v>91.812700000000007</v>
      </c>
      <c r="J237" s="33">
        <v>17.927399999999999</v>
      </c>
      <c r="K237" s="21">
        <v>95.140100000000004</v>
      </c>
      <c r="L237" s="32">
        <v>76.652799999999999</v>
      </c>
      <c r="M237" s="33">
        <v>18.487300000000001</v>
      </c>
      <c r="N237" s="21">
        <v>71.542900000000003</v>
      </c>
      <c r="O237" s="32">
        <v>59.177999999999997</v>
      </c>
      <c r="P237" s="33">
        <v>12.3649</v>
      </c>
      <c r="Q237" s="26">
        <f t="shared" si="9"/>
        <v>391.91510000000005</v>
      </c>
      <c r="R237" s="34">
        <f t="shared" si="10"/>
        <v>323.17580000000004</v>
      </c>
      <c r="S237" s="35">
        <f t="shared" si="11"/>
        <v>68.739300000000014</v>
      </c>
    </row>
    <row r="238" spans="1:19" s="9" customFormat="1" ht="20.100000000000001" customHeight="1" x14ac:dyDescent="0.2">
      <c r="A238" s="15">
        <v>232</v>
      </c>
      <c r="B238" s="16" t="s">
        <v>235</v>
      </c>
      <c r="C238" s="17"/>
      <c r="D238" s="41">
        <v>1700.05</v>
      </c>
      <c r="E238" s="19">
        <v>126.8445</v>
      </c>
      <c r="F238" s="32">
        <v>47.253999999999998</v>
      </c>
      <c r="G238" s="33">
        <v>79.590500000000006</v>
      </c>
      <c r="H238" s="21">
        <f>I238+J238</f>
        <v>121.05840000000001</v>
      </c>
      <c r="I238" s="32">
        <v>38.380400000000002</v>
      </c>
      <c r="J238" s="33">
        <v>82.677999999999997</v>
      </c>
      <c r="K238" s="21">
        <f>L238+M238</f>
        <v>103.42819999999999</v>
      </c>
      <c r="L238" s="32">
        <v>38.306399999999996</v>
      </c>
      <c r="M238" s="33">
        <v>65.121799999999993</v>
      </c>
      <c r="N238" s="21">
        <v>82.923500000000004</v>
      </c>
      <c r="O238" s="32">
        <v>31.129300000000001</v>
      </c>
      <c r="P238" s="33">
        <v>51.794199999999996</v>
      </c>
      <c r="Q238" s="26">
        <f t="shared" si="9"/>
        <v>434.25459999999998</v>
      </c>
      <c r="R238" s="34">
        <f t="shared" si="10"/>
        <v>155.0701</v>
      </c>
      <c r="S238" s="35">
        <f>G238+J238+M238+P238</f>
        <v>279.18450000000001</v>
      </c>
    </row>
    <row r="239" spans="1:19" s="9" customFormat="1" ht="20.100000000000001" customHeight="1" x14ac:dyDescent="0.2">
      <c r="A239" s="15">
        <v>233</v>
      </c>
      <c r="B239" s="51" t="s">
        <v>236</v>
      </c>
      <c r="C239" s="52"/>
      <c r="D239" s="41">
        <v>1700.05</v>
      </c>
      <c r="E239" s="19">
        <v>109.9068</v>
      </c>
      <c r="F239" s="32">
        <v>101.5659</v>
      </c>
      <c r="G239" s="33">
        <v>8.3408999999999995</v>
      </c>
      <c r="H239" s="21">
        <v>102.44240000000001</v>
      </c>
      <c r="I239" s="32">
        <v>94.882300000000001</v>
      </c>
      <c r="J239" s="33">
        <v>7.5601000000000003</v>
      </c>
      <c r="K239" s="21">
        <v>85.287999999999997</v>
      </c>
      <c r="L239" s="32">
        <v>78.821700000000007</v>
      </c>
      <c r="M239" s="33">
        <v>6.4663000000000004</v>
      </c>
      <c r="N239" s="21">
        <v>69.001900000000006</v>
      </c>
      <c r="O239" s="32">
        <v>63.771500000000003</v>
      </c>
      <c r="P239" s="33">
        <v>5.2304000000000004</v>
      </c>
      <c r="Q239" s="26">
        <f t="shared" si="9"/>
        <v>366.63909999999998</v>
      </c>
      <c r="R239" s="34">
        <f t="shared" si="10"/>
        <v>339.04140000000001</v>
      </c>
      <c r="S239" s="35">
        <f t="shared" si="11"/>
        <v>27.5977</v>
      </c>
    </row>
    <row r="240" spans="1:19" s="9" customFormat="1" ht="20.100000000000001" customHeight="1" x14ac:dyDescent="0.2">
      <c r="A240" s="15">
        <v>234</v>
      </c>
      <c r="B240" s="51" t="s">
        <v>237</v>
      </c>
      <c r="C240" s="52"/>
      <c r="D240" s="41">
        <v>1700.05</v>
      </c>
      <c r="E240" s="19">
        <v>79.271299999999997</v>
      </c>
      <c r="F240" s="32">
        <v>78.729299999999995</v>
      </c>
      <c r="G240" s="33">
        <v>0.54200000000000004</v>
      </c>
      <c r="H240" s="21">
        <v>75.297399999999996</v>
      </c>
      <c r="I240" s="32">
        <v>74.781999999999996</v>
      </c>
      <c r="J240" s="33">
        <v>0.51539999999999997</v>
      </c>
      <c r="K240" s="21">
        <v>64.459000000000003</v>
      </c>
      <c r="L240" s="32">
        <v>64.017799999999994</v>
      </c>
      <c r="M240" s="33">
        <v>0.44119999999999998</v>
      </c>
      <c r="N240" s="21">
        <v>49.007399999999997</v>
      </c>
      <c r="O240" s="32">
        <v>48.671900000000001</v>
      </c>
      <c r="P240" s="33">
        <v>0.33550000000000002</v>
      </c>
      <c r="Q240" s="26">
        <f t="shared" si="9"/>
        <v>268.0351</v>
      </c>
      <c r="R240" s="34">
        <f t="shared" si="10"/>
        <v>266.20100000000002</v>
      </c>
      <c r="S240" s="35">
        <f t="shared" si="11"/>
        <v>1.8340999999999998</v>
      </c>
    </row>
    <row r="241" spans="1:19" s="9" customFormat="1" ht="20.100000000000001" customHeight="1" x14ac:dyDescent="0.2">
      <c r="A241" s="15">
        <v>235</v>
      </c>
      <c r="B241" s="51" t="s">
        <v>238</v>
      </c>
      <c r="C241" s="52"/>
      <c r="D241" s="41">
        <v>1700.05</v>
      </c>
      <c r="E241" s="19">
        <v>82.118300000000005</v>
      </c>
      <c r="F241" s="32">
        <v>82.118300000000005</v>
      </c>
      <c r="G241" s="33">
        <v>0</v>
      </c>
      <c r="H241" s="21">
        <v>77.3369</v>
      </c>
      <c r="I241" s="32">
        <v>77.3369</v>
      </c>
      <c r="J241" s="33">
        <v>0</v>
      </c>
      <c r="K241" s="21">
        <v>65.854600000000005</v>
      </c>
      <c r="L241" s="32">
        <v>65.854600000000005</v>
      </c>
      <c r="M241" s="33">
        <v>0</v>
      </c>
      <c r="N241" s="21">
        <v>50.463099999999997</v>
      </c>
      <c r="O241" s="32">
        <v>50.463099999999997</v>
      </c>
      <c r="P241" s="33">
        <v>0</v>
      </c>
      <c r="Q241" s="26">
        <f t="shared" si="9"/>
        <v>275.77289999999999</v>
      </c>
      <c r="R241" s="34">
        <f t="shared" si="10"/>
        <v>275.77289999999999</v>
      </c>
      <c r="S241" s="35">
        <f t="shared" si="11"/>
        <v>0</v>
      </c>
    </row>
    <row r="242" spans="1:19" s="9" customFormat="1" ht="20.100000000000001" customHeight="1" x14ac:dyDescent="0.2">
      <c r="A242" s="15">
        <v>236</v>
      </c>
      <c r="B242" s="51" t="s">
        <v>239</v>
      </c>
      <c r="C242" s="52"/>
      <c r="D242" s="41">
        <v>1700.05</v>
      </c>
      <c r="E242" s="19">
        <v>157.20189999999999</v>
      </c>
      <c r="F242" s="32">
        <v>147.83109999999999</v>
      </c>
      <c r="G242" s="33">
        <v>9.3707999999999991</v>
      </c>
      <c r="H242" s="21">
        <v>149.4093</v>
      </c>
      <c r="I242" s="32">
        <v>140.61369999999999</v>
      </c>
      <c r="J242" s="33">
        <v>8.7956000000000003</v>
      </c>
      <c r="K242" s="21">
        <v>126.8549</v>
      </c>
      <c r="L242" s="32">
        <v>119.2885</v>
      </c>
      <c r="M242" s="33">
        <v>7.5663999999999998</v>
      </c>
      <c r="N242" s="21">
        <v>94.822999999999993</v>
      </c>
      <c r="O242" s="32">
        <v>89.167199999999994</v>
      </c>
      <c r="P242" s="33">
        <v>5.6558000000000002</v>
      </c>
      <c r="Q242" s="26">
        <f t="shared" si="9"/>
        <v>528.28909999999996</v>
      </c>
      <c r="R242" s="34">
        <f t="shared" si="10"/>
        <v>496.90049999999997</v>
      </c>
      <c r="S242" s="35">
        <f t="shared" si="11"/>
        <v>31.388599999999997</v>
      </c>
    </row>
    <row r="243" spans="1:19" s="9" customFormat="1" ht="20.100000000000001" customHeight="1" x14ac:dyDescent="0.2">
      <c r="A243" s="15">
        <v>237</v>
      </c>
      <c r="B243" s="51" t="s">
        <v>240</v>
      </c>
      <c r="C243" s="52"/>
      <c r="D243" s="41">
        <v>1700.05</v>
      </c>
      <c r="E243" s="19">
        <v>124.71599999999999</v>
      </c>
      <c r="F243" s="32">
        <v>104.8295</v>
      </c>
      <c r="G243" s="33">
        <f>E243-F243</f>
        <v>19.886499999999998</v>
      </c>
      <c r="H243" s="21">
        <f>I243+J243</f>
        <v>122.645</v>
      </c>
      <c r="I243" s="32">
        <v>108.2029</v>
      </c>
      <c r="J243" s="33">
        <v>14.4421</v>
      </c>
      <c r="K243" s="21">
        <f>L243+M243</f>
        <v>104.10579999999999</v>
      </c>
      <c r="L243" s="32">
        <v>91.519499999999994</v>
      </c>
      <c r="M243" s="33">
        <v>12.5863</v>
      </c>
      <c r="N243" s="21">
        <v>86.271100000000004</v>
      </c>
      <c r="O243" s="32">
        <v>72.082700000000003</v>
      </c>
      <c r="P243" s="33">
        <v>14.1884</v>
      </c>
      <c r="Q243" s="26">
        <f t="shared" si="9"/>
        <v>437.73789999999997</v>
      </c>
      <c r="R243" s="34">
        <f t="shared" si="10"/>
        <v>376.63459999999998</v>
      </c>
      <c r="S243" s="35">
        <f t="shared" si="11"/>
        <v>61.103299999999997</v>
      </c>
    </row>
    <row r="244" spans="1:19" s="9" customFormat="1" ht="20.100000000000001" customHeight="1" x14ac:dyDescent="0.2">
      <c r="A244" s="15">
        <v>238</v>
      </c>
      <c r="B244" s="51" t="s">
        <v>241</v>
      </c>
      <c r="C244" s="52"/>
      <c r="D244" s="41">
        <v>1700.05</v>
      </c>
      <c r="E244" s="19">
        <v>70.948499999999996</v>
      </c>
      <c r="F244" s="32">
        <v>70.948499999999996</v>
      </c>
      <c r="G244" s="33">
        <v>0</v>
      </c>
      <c r="H244" s="21">
        <v>66.456699999999998</v>
      </c>
      <c r="I244" s="32">
        <v>66.456699999999998</v>
      </c>
      <c r="J244" s="33">
        <v>0</v>
      </c>
      <c r="K244" s="21">
        <v>55.1997</v>
      </c>
      <c r="L244" s="32">
        <v>55.1997</v>
      </c>
      <c r="M244" s="33">
        <v>0</v>
      </c>
      <c r="N244" s="21">
        <v>38.539900000000003</v>
      </c>
      <c r="O244" s="32">
        <v>38.539900000000003</v>
      </c>
      <c r="P244" s="33">
        <v>0</v>
      </c>
      <c r="Q244" s="26">
        <f t="shared" si="9"/>
        <v>231.14479999999998</v>
      </c>
      <c r="R244" s="34">
        <f t="shared" si="10"/>
        <v>231.14479999999998</v>
      </c>
      <c r="S244" s="35">
        <f t="shared" si="11"/>
        <v>0</v>
      </c>
    </row>
    <row r="245" spans="1:19" s="9" customFormat="1" ht="20.100000000000001" customHeight="1" x14ac:dyDescent="0.2">
      <c r="A245" s="15">
        <v>239</v>
      </c>
      <c r="B245" s="16" t="s">
        <v>242</v>
      </c>
      <c r="C245" s="17"/>
      <c r="D245" s="41">
        <v>1700.05</v>
      </c>
      <c r="E245" s="19">
        <v>121.1403</v>
      </c>
      <c r="F245" s="32">
        <v>121.07210000000001</v>
      </c>
      <c r="G245" s="33">
        <v>6.8199999999999997E-2</v>
      </c>
      <c r="H245" s="21">
        <f>I245+J245</f>
        <v>112.8518</v>
      </c>
      <c r="I245" s="32">
        <v>112.6264</v>
      </c>
      <c r="J245" s="33">
        <v>0.22539999999999999</v>
      </c>
      <c r="K245" s="21">
        <f>L245+M245</f>
        <v>87.034999999999997</v>
      </c>
      <c r="L245" s="32">
        <f>91.4071-5.6709</f>
        <v>85.736199999999997</v>
      </c>
      <c r="M245" s="33">
        <v>1.2988</v>
      </c>
      <c r="N245" s="21">
        <v>82.536100000000005</v>
      </c>
      <c r="O245" s="32">
        <v>81.281000000000006</v>
      </c>
      <c r="P245" s="33">
        <v>1.2551000000000001</v>
      </c>
      <c r="Q245" s="26">
        <f t="shared" si="9"/>
        <v>403.56320000000005</v>
      </c>
      <c r="R245" s="34">
        <f t="shared" si="10"/>
        <v>400.71570000000003</v>
      </c>
      <c r="S245" s="35">
        <f t="shared" si="11"/>
        <v>2.8475000000000001</v>
      </c>
    </row>
    <row r="246" spans="1:19" s="9" customFormat="1" ht="20.100000000000001" customHeight="1" x14ac:dyDescent="0.2">
      <c r="A246" s="15">
        <v>240</v>
      </c>
      <c r="B246" s="51" t="s">
        <v>243</v>
      </c>
      <c r="C246" s="52"/>
      <c r="D246" s="41">
        <v>1700.05</v>
      </c>
      <c r="E246" s="19">
        <v>89.230699999999999</v>
      </c>
      <c r="F246" s="32">
        <v>81.034400000000005</v>
      </c>
      <c r="G246" s="33">
        <v>8.1963000000000008</v>
      </c>
      <c r="H246" s="21">
        <v>83.33</v>
      </c>
      <c r="I246" s="32">
        <v>75.502700000000004</v>
      </c>
      <c r="J246" s="33">
        <v>7.8273000000000001</v>
      </c>
      <c r="K246" s="21">
        <v>71.320300000000003</v>
      </c>
      <c r="L246" s="32">
        <v>64.376599999999996</v>
      </c>
      <c r="M246" s="33">
        <v>6.9436999999999998</v>
      </c>
      <c r="N246" s="21">
        <v>55.572499999999998</v>
      </c>
      <c r="O246" s="32">
        <v>50.161999999999999</v>
      </c>
      <c r="P246" s="33">
        <v>5.4104999999999999</v>
      </c>
      <c r="Q246" s="26">
        <f t="shared" si="9"/>
        <v>299.45350000000002</v>
      </c>
      <c r="R246" s="34">
        <f t="shared" si="10"/>
        <v>271.07569999999998</v>
      </c>
      <c r="S246" s="35">
        <f t="shared" si="11"/>
        <v>28.377800000000001</v>
      </c>
    </row>
    <row r="247" spans="1:19" s="9" customFormat="1" ht="20.100000000000001" customHeight="1" x14ac:dyDescent="0.2">
      <c r="A247" s="15">
        <v>241</v>
      </c>
      <c r="B247" s="51" t="s">
        <v>244</v>
      </c>
      <c r="C247" s="52"/>
      <c r="D247" s="41">
        <v>1700.05</v>
      </c>
      <c r="E247" s="19">
        <v>112.0445</v>
      </c>
      <c r="F247" s="32">
        <v>112.0445</v>
      </c>
      <c r="G247" s="33">
        <v>0</v>
      </c>
      <c r="H247" s="21">
        <v>106.306</v>
      </c>
      <c r="I247" s="32">
        <v>106.306</v>
      </c>
      <c r="J247" s="33">
        <v>0</v>
      </c>
      <c r="K247" s="21">
        <v>90.628900000000002</v>
      </c>
      <c r="L247" s="32">
        <v>90.628900000000002</v>
      </c>
      <c r="M247" s="33">
        <v>0</v>
      </c>
      <c r="N247" s="21">
        <v>73.235399999999998</v>
      </c>
      <c r="O247" s="32">
        <v>73.235399999999998</v>
      </c>
      <c r="P247" s="33">
        <v>0</v>
      </c>
      <c r="Q247" s="26">
        <f t="shared" si="9"/>
        <v>382.21479999999997</v>
      </c>
      <c r="R247" s="34">
        <f t="shared" si="10"/>
        <v>382.21479999999997</v>
      </c>
      <c r="S247" s="35">
        <f t="shared" si="11"/>
        <v>0</v>
      </c>
    </row>
    <row r="248" spans="1:19" s="9" customFormat="1" ht="20.100000000000001" customHeight="1" x14ac:dyDescent="0.2">
      <c r="A248" s="15">
        <v>242</v>
      </c>
      <c r="B248" s="51" t="s">
        <v>245</v>
      </c>
      <c r="C248" s="52"/>
      <c r="D248" s="41">
        <v>1700.05</v>
      </c>
      <c r="E248" s="19">
        <v>79.083799999999997</v>
      </c>
      <c r="F248" s="32">
        <v>79.083799999999997</v>
      </c>
      <c r="G248" s="33">
        <v>0</v>
      </c>
      <c r="H248" s="21">
        <v>72.905799999999999</v>
      </c>
      <c r="I248" s="32">
        <v>72.905799999999999</v>
      </c>
      <c r="J248" s="33">
        <v>0</v>
      </c>
      <c r="K248" s="21">
        <v>61.105899999999998</v>
      </c>
      <c r="L248" s="32">
        <v>61.105899999999998</v>
      </c>
      <c r="M248" s="33">
        <v>0</v>
      </c>
      <c r="N248" s="21">
        <v>42.526499999999999</v>
      </c>
      <c r="O248" s="32">
        <v>42.526499999999999</v>
      </c>
      <c r="P248" s="33">
        <v>0</v>
      </c>
      <c r="Q248" s="26">
        <f t="shared" si="9"/>
        <v>255.62199999999999</v>
      </c>
      <c r="R248" s="34">
        <f t="shared" si="10"/>
        <v>255.62199999999999</v>
      </c>
      <c r="S248" s="35">
        <f t="shared" si="11"/>
        <v>0</v>
      </c>
    </row>
    <row r="249" spans="1:19" s="9" customFormat="1" ht="20.100000000000001" customHeight="1" x14ac:dyDescent="0.2">
      <c r="A249" s="15">
        <v>243</v>
      </c>
      <c r="B249" s="51" t="s">
        <v>246</v>
      </c>
      <c r="C249" s="52"/>
      <c r="D249" s="41">
        <v>1700.05</v>
      </c>
      <c r="E249" s="19">
        <v>78.442999999999998</v>
      </c>
      <c r="F249" s="32">
        <v>77.363600000000005</v>
      </c>
      <c r="G249" s="33">
        <v>1.0793999999999999</v>
      </c>
      <c r="H249" s="21">
        <v>75.323599999999999</v>
      </c>
      <c r="I249" s="32">
        <v>74.286199999999994</v>
      </c>
      <c r="J249" s="33">
        <v>1.0374000000000001</v>
      </c>
      <c r="K249" s="21">
        <v>63.934399999999997</v>
      </c>
      <c r="L249" s="32">
        <v>63.053899999999999</v>
      </c>
      <c r="M249" s="33">
        <v>0.88049999999999995</v>
      </c>
      <c r="N249" s="21">
        <v>44.896299999999997</v>
      </c>
      <c r="O249" s="32">
        <v>44.277999999999999</v>
      </c>
      <c r="P249" s="33">
        <v>0.61829999999999996</v>
      </c>
      <c r="Q249" s="26">
        <f t="shared" si="9"/>
        <v>262.59729999999996</v>
      </c>
      <c r="R249" s="34">
        <f t="shared" si="10"/>
        <v>258.98169999999999</v>
      </c>
      <c r="S249" s="35">
        <f t="shared" si="11"/>
        <v>3.6156000000000001</v>
      </c>
    </row>
    <row r="250" spans="1:19" s="9" customFormat="1" ht="20.100000000000001" customHeight="1" x14ac:dyDescent="0.2">
      <c r="A250" s="15">
        <v>244</v>
      </c>
      <c r="B250" s="51" t="s">
        <v>247</v>
      </c>
      <c r="C250" s="52"/>
      <c r="D250" s="41">
        <v>1700.05</v>
      </c>
      <c r="E250" s="19">
        <v>119.3308</v>
      </c>
      <c r="F250" s="32">
        <v>119.3308</v>
      </c>
      <c r="G250" s="33">
        <v>0</v>
      </c>
      <c r="H250" s="21">
        <v>113.63639999999999</v>
      </c>
      <c r="I250" s="32">
        <v>113.63639999999999</v>
      </c>
      <c r="J250" s="33">
        <v>0</v>
      </c>
      <c r="K250" s="21">
        <v>96.732799999999997</v>
      </c>
      <c r="L250" s="32">
        <v>96.732799999999997</v>
      </c>
      <c r="M250" s="33">
        <v>0</v>
      </c>
      <c r="N250" s="21">
        <v>75.564899999999994</v>
      </c>
      <c r="O250" s="32">
        <v>75.564899999999994</v>
      </c>
      <c r="P250" s="33">
        <v>0</v>
      </c>
      <c r="Q250" s="26">
        <f t="shared" si="9"/>
        <v>405.26490000000001</v>
      </c>
      <c r="R250" s="34">
        <f t="shared" si="10"/>
        <v>405.26490000000001</v>
      </c>
      <c r="S250" s="35">
        <f t="shared" si="11"/>
        <v>0</v>
      </c>
    </row>
    <row r="251" spans="1:19" s="9" customFormat="1" ht="20.100000000000001" customHeight="1" x14ac:dyDescent="0.2">
      <c r="A251" s="15">
        <v>245</v>
      </c>
      <c r="B251" s="51" t="s">
        <v>248</v>
      </c>
      <c r="C251" s="52"/>
      <c r="D251" s="41">
        <v>1700.05</v>
      </c>
      <c r="E251" s="19">
        <v>88.3613</v>
      </c>
      <c r="F251" s="32">
        <v>87.536900000000003</v>
      </c>
      <c r="G251" s="33">
        <v>0.82440000000000002</v>
      </c>
      <c r="H251" s="21">
        <v>82.844700000000003</v>
      </c>
      <c r="I251" s="32">
        <v>82.070099999999996</v>
      </c>
      <c r="J251" s="33">
        <v>0.77459999999999996</v>
      </c>
      <c r="K251" s="21">
        <v>69.194599999999994</v>
      </c>
      <c r="L251" s="32">
        <v>68.547600000000003</v>
      </c>
      <c r="M251" s="33">
        <v>0.64700000000000002</v>
      </c>
      <c r="N251" s="21">
        <v>55.154800000000002</v>
      </c>
      <c r="O251" s="32">
        <v>54.639099999999999</v>
      </c>
      <c r="P251" s="33">
        <v>0.51570000000000005</v>
      </c>
      <c r="Q251" s="26">
        <f t="shared" si="9"/>
        <v>295.55540000000002</v>
      </c>
      <c r="R251" s="34">
        <f t="shared" si="10"/>
        <v>292.7937</v>
      </c>
      <c r="S251" s="35">
        <f t="shared" si="11"/>
        <v>2.7617000000000003</v>
      </c>
    </row>
    <row r="252" spans="1:19" s="9" customFormat="1" ht="20.100000000000001" customHeight="1" x14ac:dyDescent="0.2">
      <c r="A252" s="15">
        <v>246</v>
      </c>
      <c r="B252" s="51" t="s">
        <v>249</v>
      </c>
      <c r="C252" s="52"/>
      <c r="D252" s="41">
        <v>1700.05</v>
      </c>
      <c r="E252" s="19">
        <v>112.8155</v>
      </c>
      <c r="F252" s="32">
        <v>111.90309999999999</v>
      </c>
      <c r="G252" s="33">
        <v>0.91239999999999999</v>
      </c>
      <c r="H252" s="21">
        <v>107.2633</v>
      </c>
      <c r="I252" s="32">
        <v>106.3942</v>
      </c>
      <c r="J252" s="33">
        <v>0.86909999999999998</v>
      </c>
      <c r="K252" s="21">
        <v>90.989099999999993</v>
      </c>
      <c r="L252" s="32">
        <v>90.251900000000006</v>
      </c>
      <c r="M252" s="33">
        <v>0.73719999999999997</v>
      </c>
      <c r="N252" s="21">
        <v>73.153999999999996</v>
      </c>
      <c r="O252" s="32">
        <v>72.561300000000003</v>
      </c>
      <c r="P252" s="33">
        <v>0.5927</v>
      </c>
      <c r="Q252" s="26">
        <f t="shared" si="9"/>
        <v>384.22190000000001</v>
      </c>
      <c r="R252" s="34">
        <f t="shared" si="10"/>
        <v>381.11050000000006</v>
      </c>
      <c r="S252" s="35">
        <f t="shared" si="11"/>
        <v>3.1113999999999997</v>
      </c>
    </row>
    <row r="253" spans="1:19" s="9" customFormat="1" ht="20.100000000000001" customHeight="1" x14ac:dyDescent="0.2">
      <c r="A253" s="15">
        <v>247</v>
      </c>
      <c r="B253" s="51" t="s">
        <v>250</v>
      </c>
      <c r="C253" s="52"/>
      <c r="D253" s="41">
        <v>1700.05</v>
      </c>
      <c r="E253" s="19">
        <v>70.320999999999998</v>
      </c>
      <c r="F253" s="32">
        <v>65.952699999999993</v>
      </c>
      <c r="G253" s="33">
        <v>4.3682999999999996</v>
      </c>
      <c r="H253" s="21">
        <v>68.046999999999997</v>
      </c>
      <c r="I253" s="32">
        <v>63.8872</v>
      </c>
      <c r="J253" s="33">
        <v>4.1597999999999997</v>
      </c>
      <c r="K253" s="21">
        <v>58.157499999999999</v>
      </c>
      <c r="L253" s="32">
        <v>54.546199999999999</v>
      </c>
      <c r="M253" s="33">
        <v>3.6113</v>
      </c>
      <c r="N253" s="21">
        <v>44.160499999999999</v>
      </c>
      <c r="O253" s="32">
        <v>41.418300000000002</v>
      </c>
      <c r="P253" s="33">
        <v>2.7422</v>
      </c>
      <c r="Q253" s="26">
        <f t="shared" si="9"/>
        <v>240.68599999999998</v>
      </c>
      <c r="R253" s="34">
        <f t="shared" si="10"/>
        <v>225.80439999999999</v>
      </c>
      <c r="S253" s="35">
        <f t="shared" si="11"/>
        <v>14.881599999999999</v>
      </c>
    </row>
    <row r="254" spans="1:19" s="9" customFormat="1" ht="20.100000000000001" customHeight="1" x14ac:dyDescent="0.2">
      <c r="A254" s="15">
        <v>248</v>
      </c>
      <c r="B254" s="51" t="s">
        <v>251</v>
      </c>
      <c r="C254" s="52"/>
      <c r="D254" s="41">
        <v>1700.05</v>
      </c>
      <c r="E254" s="19">
        <v>79.8887</v>
      </c>
      <c r="F254" s="32">
        <v>74.039199999999994</v>
      </c>
      <c r="G254" s="33">
        <v>5.8494999999999999</v>
      </c>
      <c r="H254" s="21">
        <v>78.987499999999997</v>
      </c>
      <c r="I254" s="32">
        <v>73.347399999999993</v>
      </c>
      <c r="J254" s="33">
        <v>5.6401000000000003</v>
      </c>
      <c r="K254" s="21">
        <v>68.927599999999998</v>
      </c>
      <c r="L254" s="32">
        <v>63.879100000000001</v>
      </c>
      <c r="M254" s="33">
        <v>5.0484999999999998</v>
      </c>
      <c r="N254" s="21">
        <v>52.065300000000001</v>
      </c>
      <c r="O254" s="32">
        <v>48.251899999999999</v>
      </c>
      <c r="P254" s="33">
        <v>3.8134000000000001</v>
      </c>
      <c r="Q254" s="26">
        <f t="shared" si="9"/>
        <v>279.86909999999995</v>
      </c>
      <c r="R254" s="34">
        <f t="shared" si="10"/>
        <v>259.51759999999996</v>
      </c>
      <c r="S254" s="35">
        <f t="shared" si="11"/>
        <v>20.351500000000001</v>
      </c>
    </row>
    <row r="255" spans="1:19" s="9" customFormat="1" ht="20.100000000000001" customHeight="1" x14ac:dyDescent="0.2">
      <c r="A255" s="15">
        <v>249</v>
      </c>
      <c r="B255" s="51" t="s">
        <v>252</v>
      </c>
      <c r="C255" s="52"/>
      <c r="D255" s="41">
        <v>1700.05</v>
      </c>
      <c r="E255" s="19">
        <v>106.3657</v>
      </c>
      <c r="F255" s="32">
        <v>106.3657</v>
      </c>
      <c r="G255" s="33">
        <v>0</v>
      </c>
      <c r="H255" s="21">
        <v>103.73699999999999</v>
      </c>
      <c r="I255" s="32">
        <v>103.73699999999999</v>
      </c>
      <c r="J255" s="33">
        <v>0</v>
      </c>
      <c r="K255" s="21">
        <v>87.8048</v>
      </c>
      <c r="L255" s="32">
        <v>87.8048</v>
      </c>
      <c r="M255" s="33">
        <v>0</v>
      </c>
      <c r="N255" s="21">
        <v>64.247399999999999</v>
      </c>
      <c r="O255" s="32">
        <v>64.247399999999999</v>
      </c>
      <c r="P255" s="33">
        <v>0</v>
      </c>
      <c r="Q255" s="26">
        <f t="shared" si="9"/>
        <v>362.1549</v>
      </c>
      <c r="R255" s="34">
        <f t="shared" si="10"/>
        <v>362.1549</v>
      </c>
      <c r="S255" s="35">
        <f t="shared" si="11"/>
        <v>0</v>
      </c>
    </row>
    <row r="256" spans="1:19" s="9" customFormat="1" ht="20.100000000000001" customHeight="1" x14ac:dyDescent="0.2">
      <c r="A256" s="15">
        <v>250</v>
      </c>
      <c r="B256" s="51" t="s">
        <v>253</v>
      </c>
      <c r="C256" s="52"/>
      <c r="D256" s="41">
        <v>1700.05</v>
      </c>
      <c r="E256" s="19">
        <v>83.223500000000001</v>
      </c>
      <c r="F256" s="32">
        <v>80.047700000000006</v>
      </c>
      <c r="G256" s="33">
        <v>3.1758000000000002</v>
      </c>
      <c r="H256" s="21">
        <v>79.108400000000003</v>
      </c>
      <c r="I256" s="32">
        <v>76.089500000000001</v>
      </c>
      <c r="J256" s="33">
        <v>3.0188999999999999</v>
      </c>
      <c r="K256" s="21">
        <v>68.843999999999994</v>
      </c>
      <c r="L256" s="32">
        <v>66.216800000000006</v>
      </c>
      <c r="M256" s="33">
        <v>2.6272000000000002</v>
      </c>
      <c r="N256" s="21">
        <v>49.863900000000001</v>
      </c>
      <c r="O256" s="32">
        <v>47.960999999999999</v>
      </c>
      <c r="P256" s="33">
        <v>1.9029</v>
      </c>
      <c r="Q256" s="26">
        <f t="shared" si="9"/>
        <v>281.03980000000001</v>
      </c>
      <c r="R256" s="34">
        <f t="shared" si="10"/>
        <v>270.315</v>
      </c>
      <c r="S256" s="35">
        <f t="shared" si="11"/>
        <v>10.7248</v>
      </c>
    </row>
    <row r="257" spans="1:19" s="9" customFormat="1" ht="20.100000000000001" customHeight="1" x14ac:dyDescent="0.2">
      <c r="A257" s="15">
        <v>251</v>
      </c>
      <c r="B257" s="51" t="s">
        <v>254</v>
      </c>
      <c r="C257" s="52"/>
      <c r="D257" s="41">
        <v>1700.05</v>
      </c>
      <c r="E257" s="19">
        <v>170.48400000000001</v>
      </c>
      <c r="F257" s="32">
        <v>170.48400000000001</v>
      </c>
      <c r="G257" s="33">
        <v>0</v>
      </c>
      <c r="H257" s="21">
        <v>158.98759999999999</v>
      </c>
      <c r="I257" s="32">
        <v>158.98759999999999</v>
      </c>
      <c r="J257" s="33">
        <v>0</v>
      </c>
      <c r="K257" s="21">
        <v>137.95259999999999</v>
      </c>
      <c r="L257" s="32">
        <v>137.95259999999999</v>
      </c>
      <c r="M257" s="33">
        <v>0</v>
      </c>
      <c r="N257" s="21">
        <v>105.78530000000001</v>
      </c>
      <c r="O257" s="32">
        <v>105.78530000000001</v>
      </c>
      <c r="P257" s="33">
        <v>0</v>
      </c>
      <c r="Q257" s="26">
        <f t="shared" si="9"/>
        <v>573.20949999999993</v>
      </c>
      <c r="R257" s="34">
        <f t="shared" si="10"/>
        <v>573.20949999999993</v>
      </c>
      <c r="S257" s="35">
        <f t="shared" si="11"/>
        <v>0</v>
      </c>
    </row>
    <row r="258" spans="1:19" s="9" customFormat="1" ht="20.100000000000001" customHeight="1" x14ac:dyDescent="0.2">
      <c r="A258" s="15">
        <v>252</v>
      </c>
      <c r="B258" s="51" t="s">
        <v>255</v>
      </c>
      <c r="C258" s="52"/>
      <c r="D258" s="41">
        <v>1700.05</v>
      </c>
      <c r="E258" s="19">
        <v>64.927400000000006</v>
      </c>
      <c r="F258" s="32">
        <v>64.927400000000006</v>
      </c>
      <c r="G258" s="33">
        <v>0</v>
      </c>
      <c r="H258" s="21">
        <v>61.609499999999997</v>
      </c>
      <c r="I258" s="32">
        <v>61.609499999999997</v>
      </c>
      <c r="J258" s="33">
        <v>0</v>
      </c>
      <c r="K258" s="21">
        <v>52.8095</v>
      </c>
      <c r="L258" s="32">
        <v>52.8095</v>
      </c>
      <c r="M258" s="33">
        <v>0</v>
      </c>
      <c r="N258" s="21">
        <v>41.9011</v>
      </c>
      <c r="O258" s="32">
        <v>41.9011</v>
      </c>
      <c r="P258" s="33">
        <v>0</v>
      </c>
      <c r="Q258" s="26">
        <f t="shared" si="9"/>
        <v>221.2475</v>
      </c>
      <c r="R258" s="34">
        <f t="shared" si="10"/>
        <v>221.2475</v>
      </c>
      <c r="S258" s="35">
        <f t="shared" si="11"/>
        <v>0</v>
      </c>
    </row>
    <row r="259" spans="1:19" s="9" customFormat="1" ht="20.100000000000001" customHeight="1" x14ac:dyDescent="0.2">
      <c r="A259" s="15">
        <v>253</v>
      </c>
      <c r="B259" s="51" t="s">
        <v>256</v>
      </c>
      <c r="C259" s="52"/>
      <c r="D259" s="41">
        <v>1700.05</v>
      </c>
      <c r="E259" s="19">
        <v>49.872599999999998</v>
      </c>
      <c r="F259" s="32">
        <v>49.872599999999998</v>
      </c>
      <c r="G259" s="33">
        <v>0</v>
      </c>
      <c r="H259" s="21">
        <v>46.041499999999999</v>
      </c>
      <c r="I259" s="32">
        <v>46.041499999999999</v>
      </c>
      <c r="J259" s="33">
        <v>0</v>
      </c>
      <c r="K259" s="21">
        <v>38.140799999999999</v>
      </c>
      <c r="L259" s="32">
        <v>38.140799999999999</v>
      </c>
      <c r="M259" s="33">
        <v>0</v>
      </c>
      <c r="N259" s="21">
        <v>29.758700000000001</v>
      </c>
      <c r="O259" s="32">
        <v>29.758700000000001</v>
      </c>
      <c r="P259" s="33">
        <v>0</v>
      </c>
      <c r="Q259" s="26">
        <f t="shared" si="9"/>
        <v>163.81359999999998</v>
      </c>
      <c r="R259" s="34">
        <f t="shared" si="10"/>
        <v>163.81359999999998</v>
      </c>
      <c r="S259" s="35">
        <f t="shared" si="11"/>
        <v>0</v>
      </c>
    </row>
    <row r="260" spans="1:19" s="9" customFormat="1" ht="20.100000000000001" customHeight="1" x14ac:dyDescent="0.2">
      <c r="A260" s="15">
        <v>254</v>
      </c>
      <c r="B260" s="51" t="s">
        <v>257</v>
      </c>
      <c r="C260" s="52"/>
      <c r="D260" s="41">
        <v>1700.05</v>
      </c>
      <c r="E260" s="19">
        <v>49.749899999999997</v>
      </c>
      <c r="F260" s="32">
        <v>49.749899999999997</v>
      </c>
      <c r="G260" s="33">
        <v>0</v>
      </c>
      <c r="H260" s="21">
        <v>42.355699999999999</v>
      </c>
      <c r="I260" s="32">
        <v>42.355699999999999</v>
      </c>
      <c r="J260" s="33">
        <v>0</v>
      </c>
      <c r="K260" s="21">
        <v>33.154200000000003</v>
      </c>
      <c r="L260" s="32">
        <v>33.154200000000003</v>
      </c>
      <c r="M260" s="33">
        <v>0</v>
      </c>
      <c r="N260" s="21">
        <v>23.6403</v>
      </c>
      <c r="O260" s="32">
        <v>23.6403</v>
      </c>
      <c r="P260" s="33">
        <v>0</v>
      </c>
      <c r="Q260" s="26">
        <f t="shared" si="9"/>
        <v>148.90010000000001</v>
      </c>
      <c r="R260" s="34">
        <f t="shared" si="10"/>
        <v>148.90010000000001</v>
      </c>
      <c r="S260" s="35">
        <f t="shared" si="11"/>
        <v>0</v>
      </c>
    </row>
    <row r="261" spans="1:19" s="9" customFormat="1" ht="20.100000000000001" customHeight="1" x14ac:dyDescent="0.2">
      <c r="A261" s="15">
        <v>255</v>
      </c>
      <c r="B261" s="51" t="s">
        <v>258</v>
      </c>
      <c r="C261" s="52"/>
      <c r="D261" s="41">
        <v>1700.05</v>
      </c>
      <c r="E261" s="19">
        <v>35.588299999999997</v>
      </c>
      <c r="F261" s="32">
        <v>28.928100000000001</v>
      </c>
      <c r="G261" s="33">
        <v>6.6601999999999997</v>
      </c>
      <c r="H261" s="21">
        <v>33.127000000000002</v>
      </c>
      <c r="I261" s="32">
        <v>27.2803</v>
      </c>
      <c r="J261" s="33">
        <v>5.8467000000000002</v>
      </c>
      <c r="K261" s="21">
        <v>28.0152</v>
      </c>
      <c r="L261" s="32">
        <v>23.5047</v>
      </c>
      <c r="M261" s="33">
        <v>4.5105000000000004</v>
      </c>
      <c r="N261" s="21">
        <v>20.0442</v>
      </c>
      <c r="O261" s="32">
        <v>16.817499999999999</v>
      </c>
      <c r="P261" s="33">
        <v>3.2267000000000001</v>
      </c>
      <c r="Q261" s="26">
        <f t="shared" si="9"/>
        <v>116.77470000000001</v>
      </c>
      <c r="R261" s="34">
        <f t="shared" si="10"/>
        <v>96.530599999999993</v>
      </c>
      <c r="S261" s="35">
        <f t="shared" si="11"/>
        <v>20.244100000000003</v>
      </c>
    </row>
    <row r="262" spans="1:19" s="9" customFormat="1" ht="20.100000000000001" customHeight="1" x14ac:dyDescent="0.2">
      <c r="A262" s="15">
        <v>256</v>
      </c>
      <c r="B262" s="51" t="s">
        <v>259</v>
      </c>
      <c r="C262" s="52"/>
      <c r="D262" s="41">
        <v>1700.05</v>
      </c>
      <c r="E262" s="19">
        <v>66.750500000000002</v>
      </c>
      <c r="F262" s="32">
        <v>66.750500000000002</v>
      </c>
      <c r="G262" s="33">
        <v>0</v>
      </c>
      <c r="H262" s="21">
        <v>64.0398</v>
      </c>
      <c r="I262" s="32">
        <v>64.0398</v>
      </c>
      <c r="J262" s="33">
        <v>0</v>
      </c>
      <c r="K262" s="21">
        <v>57.302</v>
      </c>
      <c r="L262" s="32">
        <v>57.302</v>
      </c>
      <c r="M262" s="33">
        <v>0</v>
      </c>
      <c r="N262" s="21">
        <v>42.205800000000004</v>
      </c>
      <c r="O262" s="32">
        <v>42.205800000000004</v>
      </c>
      <c r="P262" s="33">
        <v>0</v>
      </c>
      <c r="Q262" s="26">
        <f t="shared" si="9"/>
        <v>230.29810000000001</v>
      </c>
      <c r="R262" s="34">
        <f t="shared" si="10"/>
        <v>230.29810000000001</v>
      </c>
      <c r="S262" s="35">
        <f t="shared" si="11"/>
        <v>0</v>
      </c>
    </row>
    <row r="263" spans="1:19" s="9" customFormat="1" ht="20.100000000000001" customHeight="1" x14ac:dyDescent="0.2">
      <c r="A263" s="15">
        <v>257</v>
      </c>
      <c r="B263" s="51" t="s">
        <v>260</v>
      </c>
      <c r="C263" s="52"/>
      <c r="D263" s="41">
        <v>1700.05</v>
      </c>
      <c r="E263" s="19">
        <v>72.090500000000006</v>
      </c>
      <c r="F263" s="32">
        <v>72.090500000000006</v>
      </c>
      <c r="G263" s="33">
        <v>0</v>
      </c>
      <c r="H263" s="21">
        <v>67.895799999999994</v>
      </c>
      <c r="I263" s="32">
        <v>67.895799999999994</v>
      </c>
      <c r="J263" s="33">
        <v>0</v>
      </c>
      <c r="K263" s="21">
        <v>58.127499999999998</v>
      </c>
      <c r="L263" s="32">
        <v>58.127499999999998</v>
      </c>
      <c r="M263" s="33">
        <v>0</v>
      </c>
      <c r="N263" s="21">
        <v>42.794400000000003</v>
      </c>
      <c r="O263" s="32">
        <v>42.794400000000003</v>
      </c>
      <c r="P263" s="33">
        <v>0</v>
      </c>
      <c r="Q263" s="26">
        <f t="shared" si="9"/>
        <v>240.90819999999999</v>
      </c>
      <c r="R263" s="34">
        <f t="shared" si="10"/>
        <v>240.90819999999999</v>
      </c>
      <c r="S263" s="35">
        <f t="shared" si="11"/>
        <v>0</v>
      </c>
    </row>
    <row r="264" spans="1:19" s="9" customFormat="1" ht="20.100000000000001" customHeight="1" x14ac:dyDescent="0.2">
      <c r="A264" s="15">
        <v>258</v>
      </c>
      <c r="B264" s="51" t="s">
        <v>261</v>
      </c>
      <c r="C264" s="52"/>
      <c r="D264" s="41">
        <v>1700.05</v>
      </c>
      <c r="E264" s="19">
        <v>202.81800000000001</v>
      </c>
      <c r="F264" s="32">
        <v>194.62889999999999</v>
      </c>
      <c r="G264" s="33">
        <v>8.1890999999999998</v>
      </c>
      <c r="H264" s="21">
        <f>I264+J264</f>
        <v>186.56799999999998</v>
      </c>
      <c r="I264" s="32">
        <v>182.0658</v>
      </c>
      <c r="J264" s="33">
        <v>4.5022000000000002</v>
      </c>
      <c r="K264" s="21">
        <f>L264+M264</f>
        <v>155.47810000000001</v>
      </c>
      <c r="L264" s="32">
        <v>151.72620000000001</v>
      </c>
      <c r="M264" s="33">
        <v>3.7519</v>
      </c>
      <c r="N264" s="21">
        <v>126.59099999999999</v>
      </c>
      <c r="O264" s="32">
        <v>121.47969999999999</v>
      </c>
      <c r="P264" s="33">
        <f>N264-O264</f>
        <v>5.1113</v>
      </c>
      <c r="Q264" s="26">
        <f t="shared" ref="Q264:Q327" si="12">E264+H264+K264+N264</f>
        <v>671.45510000000002</v>
      </c>
      <c r="R264" s="34">
        <f t="shared" ref="R264:R327" si="13">F264+I264+L264+O264</f>
        <v>649.90060000000005</v>
      </c>
      <c r="S264" s="35">
        <f t="shared" ref="S264:S327" si="14">G264+J264+M264+P264</f>
        <v>21.554500000000001</v>
      </c>
    </row>
    <row r="265" spans="1:19" s="9" customFormat="1" ht="20.100000000000001" customHeight="1" x14ac:dyDescent="0.2">
      <c r="A265" s="15">
        <v>259</v>
      </c>
      <c r="B265" s="51" t="s">
        <v>262</v>
      </c>
      <c r="C265" s="52"/>
      <c r="D265" s="41">
        <v>1700.05</v>
      </c>
      <c r="E265" s="19">
        <v>64.453599999999994</v>
      </c>
      <c r="F265" s="32">
        <v>64.453599999999994</v>
      </c>
      <c r="G265" s="33">
        <v>0</v>
      </c>
      <c r="H265" s="21">
        <v>61.206499999999998</v>
      </c>
      <c r="I265" s="32">
        <v>61.206499999999998</v>
      </c>
      <c r="J265" s="33">
        <v>0</v>
      </c>
      <c r="K265" s="21">
        <v>52.758800000000001</v>
      </c>
      <c r="L265" s="32">
        <v>52.758800000000001</v>
      </c>
      <c r="M265" s="33">
        <v>0</v>
      </c>
      <c r="N265" s="21">
        <v>42.483699999999999</v>
      </c>
      <c r="O265" s="32">
        <v>42.483699999999999</v>
      </c>
      <c r="P265" s="33">
        <v>0</v>
      </c>
      <c r="Q265" s="26">
        <f t="shared" si="12"/>
        <v>220.90260000000001</v>
      </c>
      <c r="R265" s="34">
        <f t="shared" si="13"/>
        <v>220.90260000000001</v>
      </c>
      <c r="S265" s="35">
        <f t="shared" si="14"/>
        <v>0</v>
      </c>
    </row>
    <row r="266" spans="1:19" s="9" customFormat="1" ht="20.100000000000001" customHeight="1" x14ac:dyDescent="0.2">
      <c r="A266" s="15">
        <v>260</v>
      </c>
      <c r="B266" s="51" t="s">
        <v>263</v>
      </c>
      <c r="C266" s="52"/>
      <c r="D266" s="41">
        <v>1700.05</v>
      </c>
      <c r="E266" s="19">
        <v>159.9521</v>
      </c>
      <c r="F266" s="32">
        <v>159.9521</v>
      </c>
      <c r="G266" s="33">
        <v>0</v>
      </c>
      <c r="H266" s="21">
        <v>151.70779999999999</v>
      </c>
      <c r="I266" s="32">
        <v>151.70779999999999</v>
      </c>
      <c r="J266" s="33">
        <v>0</v>
      </c>
      <c r="K266" s="21">
        <v>129.19130000000001</v>
      </c>
      <c r="L266" s="32">
        <v>129.19130000000001</v>
      </c>
      <c r="M266" s="33">
        <v>0</v>
      </c>
      <c r="N266" s="21">
        <v>97.759799999999998</v>
      </c>
      <c r="O266" s="32">
        <v>97.759799999999998</v>
      </c>
      <c r="P266" s="33">
        <v>0</v>
      </c>
      <c r="Q266" s="26">
        <f t="shared" si="12"/>
        <v>538.61099999999999</v>
      </c>
      <c r="R266" s="34">
        <f t="shared" si="13"/>
        <v>538.61099999999999</v>
      </c>
      <c r="S266" s="35">
        <f t="shared" si="14"/>
        <v>0</v>
      </c>
    </row>
    <row r="267" spans="1:19" s="9" customFormat="1" ht="20.100000000000001" customHeight="1" x14ac:dyDescent="0.2">
      <c r="A267" s="15">
        <v>261</v>
      </c>
      <c r="B267" s="51" t="s">
        <v>264</v>
      </c>
      <c r="C267" s="52"/>
      <c r="D267" s="41">
        <v>1700.05</v>
      </c>
      <c r="E267" s="19">
        <v>203.8261</v>
      </c>
      <c r="F267" s="32">
        <v>203.8261</v>
      </c>
      <c r="G267" s="33">
        <v>0</v>
      </c>
      <c r="H267" s="21">
        <v>193.03970000000001</v>
      </c>
      <c r="I267" s="32">
        <v>193.03970000000001</v>
      </c>
      <c r="J267" s="33">
        <v>0</v>
      </c>
      <c r="K267" s="21">
        <v>162.947</v>
      </c>
      <c r="L267" s="32">
        <v>162.947</v>
      </c>
      <c r="M267" s="33">
        <v>0</v>
      </c>
      <c r="N267" s="21">
        <v>127.3706</v>
      </c>
      <c r="O267" s="32">
        <v>127.3706</v>
      </c>
      <c r="P267" s="33">
        <v>0</v>
      </c>
      <c r="Q267" s="26">
        <f t="shared" si="12"/>
        <v>687.18340000000001</v>
      </c>
      <c r="R267" s="34">
        <f t="shared" si="13"/>
        <v>687.18340000000001</v>
      </c>
      <c r="S267" s="35">
        <f t="shared" si="14"/>
        <v>0</v>
      </c>
    </row>
    <row r="268" spans="1:19" s="9" customFormat="1" ht="20.100000000000001" customHeight="1" x14ac:dyDescent="0.2">
      <c r="A268" s="15">
        <v>262</v>
      </c>
      <c r="B268" s="51" t="s">
        <v>265</v>
      </c>
      <c r="C268" s="52"/>
      <c r="D268" s="41">
        <v>1700.05</v>
      </c>
      <c r="E268" s="19">
        <v>96.131</v>
      </c>
      <c r="F268" s="32">
        <v>96.131</v>
      </c>
      <c r="G268" s="33">
        <v>0</v>
      </c>
      <c r="H268" s="21">
        <v>90.041899999999998</v>
      </c>
      <c r="I268" s="32">
        <v>90.041899999999998</v>
      </c>
      <c r="J268" s="33">
        <v>0</v>
      </c>
      <c r="K268" s="21">
        <v>76.215100000000007</v>
      </c>
      <c r="L268" s="32">
        <v>76.215100000000007</v>
      </c>
      <c r="M268" s="33">
        <v>0</v>
      </c>
      <c r="N268" s="21">
        <v>58.118400000000001</v>
      </c>
      <c r="O268" s="32">
        <v>58.118400000000001</v>
      </c>
      <c r="P268" s="33">
        <v>0</v>
      </c>
      <c r="Q268" s="26">
        <f t="shared" si="12"/>
        <v>320.50640000000004</v>
      </c>
      <c r="R268" s="34">
        <f t="shared" si="13"/>
        <v>320.50640000000004</v>
      </c>
      <c r="S268" s="35">
        <f t="shared" si="14"/>
        <v>0</v>
      </c>
    </row>
    <row r="269" spans="1:19" s="9" customFormat="1" ht="20.100000000000001" customHeight="1" x14ac:dyDescent="0.2">
      <c r="A269" s="15">
        <v>263</v>
      </c>
      <c r="B269" s="51" t="s">
        <v>266</v>
      </c>
      <c r="C269" s="52"/>
      <c r="D269" s="41">
        <v>1700.05</v>
      </c>
      <c r="E269" s="19">
        <v>43.455300000000001</v>
      </c>
      <c r="F269" s="32">
        <v>43.455300000000001</v>
      </c>
      <c r="G269" s="33">
        <v>0</v>
      </c>
      <c r="H269" s="21">
        <v>40.706400000000002</v>
      </c>
      <c r="I269" s="32">
        <v>40.706400000000002</v>
      </c>
      <c r="J269" s="33">
        <v>0</v>
      </c>
      <c r="K269" s="21">
        <v>34.528599999999997</v>
      </c>
      <c r="L269" s="32">
        <v>34.528599999999997</v>
      </c>
      <c r="M269" s="33">
        <v>0</v>
      </c>
      <c r="N269" s="21">
        <v>27.851600000000001</v>
      </c>
      <c r="O269" s="32">
        <v>27.851600000000001</v>
      </c>
      <c r="P269" s="33">
        <v>0</v>
      </c>
      <c r="Q269" s="26">
        <f t="shared" si="12"/>
        <v>146.5419</v>
      </c>
      <c r="R269" s="34">
        <f t="shared" si="13"/>
        <v>146.5419</v>
      </c>
      <c r="S269" s="35">
        <f t="shared" si="14"/>
        <v>0</v>
      </c>
    </row>
    <row r="270" spans="1:19" s="9" customFormat="1" ht="20.100000000000001" customHeight="1" x14ac:dyDescent="0.2">
      <c r="A270" s="15">
        <v>264</v>
      </c>
      <c r="B270" s="51" t="s">
        <v>267</v>
      </c>
      <c r="C270" s="52"/>
      <c r="D270" s="41">
        <v>1700.05</v>
      </c>
      <c r="E270" s="19">
        <v>81.969499999999996</v>
      </c>
      <c r="F270" s="32">
        <v>81.969499999999996</v>
      </c>
      <c r="G270" s="33">
        <v>0</v>
      </c>
      <c r="H270" s="21">
        <v>76.548699999999997</v>
      </c>
      <c r="I270" s="32">
        <v>76.548699999999997</v>
      </c>
      <c r="J270" s="33">
        <v>0</v>
      </c>
      <c r="K270" s="21">
        <v>65.306700000000006</v>
      </c>
      <c r="L270" s="32">
        <v>65.306700000000006</v>
      </c>
      <c r="M270" s="33">
        <v>0</v>
      </c>
      <c r="N270" s="21">
        <v>50.343499999999999</v>
      </c>
      <c r="O270" s="32">
        <v>50.343499999999999</v>
      </c>
      <c r="P270" s="33">
        <v>0</v>
      </c>
      <c r="Q270" s="26">
        <f t="shared" si="12"/>
        <v>274.16839999999996</v>
      </c>
      <c r="R270" s="34">
        <f t="shared" si="13"/>
        <v>274.16839999999996</v>
      </c>
      <c r="S270" s="35">
        <f t="shared" si="14"/>
        <v>0</v>
      </c>
    </row>
    <row r="271" spans="1:19" s="9" customFormat="1" ht="20.100000000000001" customHeight="1" x14ac:dyDescent="0.2">
      <c r="A271" s="15">
        <v>265</v>
      </c>
      <c r="B271" s="51" t="s">
        <v>268</v>
      </c>
      <c r="C271" s="52"/>
      <c r="D271" s="41">
        <v>1700.05</v>
      </c>
      <c r="E271" s="19">
        <v>91.629199999999997</v>
      </c>
      <c r="F271" s="32">
        <v>91.629199999999997</v>
      </c>
      <c r="G271" s="33">
        <v>0</v>
      </c>
      <c r="H271" s="21">
        <v>87.220200000000006</v>
      </c>
      <c r="I271" s="32">
        <v>87.220200000000006</v>
      </c>
      <c r="J271" s="33">
        <v>0</v>
      </c>
      <c r="K271" s="21">
        <f>L271</f>
        <v>73.951700000000002</v>
      </c>
      <c r="L271" s="32">
        <v>73.951700000000002</v>
      </c>
      <c r="M271" s="33">
        <v>0</v>
      </c>
      <c r="N271" s="21">
        <v>58.907400000000003</v>
      </c>
      <c r="O271" s="32">
        <v>58.907400000000003</v>
      </c>
      <c r="P271" s="33">
        <v>0</v>
      </c>
      <c r="Q271" s="26">
        <f t="shared" si="12"/>
        <v>311.70850000000002</v>
      </c>
      <c r="R271" s="34">
        <f t="shared" si="13"/>
        <v>311.70850000000002</v>
      </c>
      <c r="S271" s="35">
        <f t="shared" si="14"/>
        <v>0</v>
      </c>
    </row>
    <row r="272" spans="1:19" s="9" customFormat="1" ht="20.100000000000001" customHeight="1" x14ac:dyDescent="0.2">
      <c r="A272" s="15">
        <v>266</v>
      </c>
      <c r="B272" s="51" t="s">
        <v>269</v>
      </c>
      <c r="C272" s="52"/>
      <c r="D272" s="41">
        <v>1700.05</v>
      </c>
      <c r="E272" s="19">
        <v>47.023699999999998</v>
      </c>
      <c r="F272" s="32">
        <v>44.783000000000001</v>
      </c>
      <c r="G272" s="33">
        <v>2.2406999999999999</v>
      </c>
      <c r="H272" s="21">
        <v>44.232599999999998</v>
      </c>
      <c r="I272" s="32">
        <v>42.127099999999999</v>
      </c>
      <c r="J272" s="33">
        <v>2.1055000000000001</v>
      </c>
      <c r="K272" s="21">
        <v>37.321100000000001</v>
      </c>
      <c r="L272" s="32">
        <v>35.544600000000003</v>
      </c>
      <c r="M272" s="33">
        <v>1.7765</v>
      </c>
      <c r="N272" s="21">
        <v>29.793600000000001</v>
      </c>
      <c r="O272" s="32">
        <v>28.375399999999999</v>
      </c>
      <c r="P272" s="33">
        <v>1.4181999999999999</v>
      </c>
      <c r="Q272" s="26">
        <f t="shared" si="12"/>
        <v>158.37100000000001</v>
      </c>
      <c r="R272" s="34">
        <f t="shared" si="13"/>
        <v>150.83010000000002</v>
      </c>
      <c r="S272" s="35">
        <f t="shared" si="14"/>
        <v>7.5408999999999997</v>
      </c>
    </row>
    <row r="273" spans="1:19" s="9" customFormat="1" ht="20.100000000000001" customHeight="1" x14ac:dyDescent="0.2">
      <c r="A273" s="15">
        <v>267</v>
      </c>
      <c r="B273" s="51" t="s">
        <v>270</v>
      </c>
      <c r="C273" s="52"/>
      <c r="D273" s="41">
        <v>1700.05</v>
      </c>
      <c r="E273" s="19">
        <v>87.767499999999998</v>
      </c>
      <c r="F273" s="32">
        <v>87.767499999999998</v>
      </c>
      <c r="G273" s="33">
        <v>0</v>
      </c>
      <c r="H273" s="21">
        <v>82.813800000000001</v>
      </c>
      <c r="I273" s="32">
        <v>82.813800000000001</v>
      </c>
      <c r="J273" s="33">
        <v>0</v>
      </c>
      <c r="K273" s="21">
        <v>70.050899999999999</v>
      </c>
      <c r="L273" s="32">
        <v>70.050899999999999</v>
      </c>
      <c r="M273" s="33">
        <v>0</v>
      </c>
      <c r="N273" s="21">
        <v>52.788499999999999</v>
      </c>
      <c r="O273" s="32">
        <v>52.788499999999999</v>
      </c>
      <c r="P273" s="33">
        <v>0</v>
      </c>
      <c r="Q273" s="26">
        <f t="shared" si="12"/>
        <v>293.42070000000001</v>
      </c>
      <c r="R273" s="34">
        <f t="shared" si="13"/>
        <v>293.42070000000001</v>
      </c>
      <c r="S273" s="35">
        <f t="shared" si="14"/>
        <v>0</v>
      </c>
    </row>
    <row r="274" spans="1:19" s="9" customFormat="1" ht="20.100000000000001" customHeight="1" x14ac:dyDescent="0.2">
      <c r="A274" s="15">
        <v>268</v>
      </c>
      <c r="B274" s="51" t="s">
        <v>271</v>
      </c>
      <c r="C274" s="52"/>
      <c r="D274" s="41">
        <v>1700.05</v>
      </c>
      <c r="E274" s="19">
        <v>58.158200000000001</v>
      </c>
      <c r="F274" s="32">
        <v>48.911700000000003</v>
      </c>
      <c r="G274" s="33">
        <v>9.2464999999999993</v>
      </c>
      <c r="H274" s="21">
        <v>51.922899999999998</v>
      </c>
      <c r="I274" s="32">
        <v>44.163200000000003</v>
      </c>
      <c r="J274" s="33">
        <v>7.7596999999999996</v>
      </c>
      <c r="K274" s="21">
        <v>44.23</v>
      </c>
      <c r="L274" s="32">
        <v>37.195300000000003</v>
      </c>
      <c r="M274" s="33">
        <v>7.0347</v>
      </c>
      <c r="N274" s="21">
        <v>32.144599999999997</v>
      </c>
      <c r="O274" s="32">
        <v>27.0321</v>
      </c>
      <c r="P274" s="33">
        <v>5.1124999999999998</v>
      </c>
      <c r="Q274" s="26">
        <f t="shared" si="12"/>
        <v>186.45569999999998</v>
      </c>
      <c r="R274" s="34">
        <f t="shared" si="13"/>
        <v>157.3023</v>
      </c>
      <c r="S274" s="35">
        <f t="shared" si="14"/>
        <v>29.153400000000001</v>
      </c>
    </row>
    <row r="275" spans="1:19" s="9" customFormat="1" ht="20.100000000000001" customHeight="1" x14ac:dyDescent="0.2">
      <c r="A275" s="15">
        <v>269</v>
      </c>
      <c r="B275" s="51" t="s">
        <v>272</v>
      </c>
      <c r="C275" s="52"/>
      <c r="D275" s="41">
        <v>1700.05</v>
      </c>
      <c r="E275" s="19">
        <v>57.609900000000003</v>
      </c>
      <c r="F275" s="32">
        <v>48.4726</v>
      </c>
      <c r="G275" s="33">
        <v>9.1372999999999998</v>
      </c>
      <c r="H275" s="21">
        <v>53.217500000000001</v>
      </c>
      <c r="I275" s="32">
        <v>45.258299999999998</v>
      </c>
      <c r="J275" s="33">
        <v>7.9592000000000001</v>
      </c>
      <c r="K275" s="21">
        <v>41.334899999999998</v>
      </c>
      <c r="L275" s="32">
        <v>34.779000000000003</v>
      </c>
      <c r="M275" s="33">
        <v>6.5559000000000003</v>
      </c>
      <c r="N275" s="21">
        <v>26.298300000000001</v>
      </c>
      <c r="O275" s="32">
        <v>22.127400000000002</v>
      </c>
      <c r="P275" s="33">
        <v>4.1708999999999996</v>
      </c>
      <c r="Q275" s="26">
        <f t="shared" si="12"/>
        <v>178.46060000000003</v>
      </c>
      <c r="R275" s="34">
        <f t="shared" si="13"/>
        <v>150.63729999999998</v>
      </c>
      <c r="S275" s="35">
        <f t="shared" si="14"/>
        <v>27.8233</v>
      </c>
    </row>
    <row r="276" spans="1:19" s="9" customFormat="1" ht="20.100000000000001" customHeight="1" x14ac:dyDescent="0.2">
      <c r="A276" s="15">
        <v>270</v>
      </c>
      <c r="B276" s="51" t="s">
        <v>273</v>
      </c>
      <c r="C276" s="52"/>
      <c r="D276" s="41">
        <v>1700.05</v>
      </c>
      <c r="E276" s="19">
        <v>170.21619999999999</v>
      </c>
      <c r="F276" s="32">
        <v>170.21619999999999</v>
      </c>
      <c r="G276" s="33">
        <v>0</v>
      </c>
      <c r="H276" s="21">
        <v>160.52019999999999</v>
      </c>
      <c r="I276" s="32">
        <v>160.52019999999999</v>
      </c>
      <c r="J276" s="33">
        <v>0</v>
      </c>
      <c r="K276" s="21">
        <v>136.15029999999999</v>
      </c>
      <c r="L276" s="32">
        <v>136.15029999999999</v>
      </c>
      <c r="M276" s="33">
        <v>0</v>
      </c>
      <c r="N276" s="21">
        <v>95.926199999999994</v>
      </c>
      <c r="O276" s="32">
        <v>95.926199999999994</v>
      </c>
      <c r="P276" s="33">
        <v>0</v>
      </c>
      <c r="Q276" s="26">
        <f t="shared" si="12"/>
        <v>562.81290000000001</v>
      </c>
      <c r="R276" s="34">
        <f t="shared" si="13"/>
        <v>562.81290000000001</v>
      </c>
      <c r="S276" s="35">
        <f t="shared" si="14"/>
        <v>0</v>
      </c>
    </row>
    <row r="277" spans="1:19" s="9" customFormat="1" ht="20.100000000000001" customHeight="1" x14ac:dyDescent="0.2">
      <c r="A277" s="15">
        <v>271</v>
      </c>
      <c r="B277" s="51" t="s">
        <v>274</v>
      </c>
      <c r="C277" s="52"/>
      <c r="D277" s="41">
        <v>1700.05</v>
      </c>
      <c r="E277" s="19">
        <v>177.51050000000001</v>
      </c>
      <c r="F277" s="32">
        <v>172.41059999999999</v>
      </c>
      <c r="G277" s="33">
        <v>5.0998999999999999</v>
      </c>
      <c r="H277" s="21">
        <v>166.84200000000001</v>
      </c>
      <c r="I277" s="32">
        <v>162.07769999999999</v>
      </c>
      <c r="J277" s="33">
        <v>4.7643000000000004</v>
      </c>
      <c r="K277" s="21">
        <v>135.8888</v>
      </c>
      <c r="L277" s="32">
        <v>131.989</v>
      </c>
      <c r="M277" s="33">
        <v>3.8997999999999999</v>
      </c>
      <c r="N277" s="21">
        <v>95.594999999999999</v>
      </c>
      <c r="O277" s="32">
        <v>92.851600000000005</v>
      </c>
      <c r="P277" s="33">
        <v>2.7433999999999998</v>
      </c>
      <c r="Q277" s="26">
        <f t="shared" si="12"/>
        <v>575.83630000000005</v>
      </c>
      <c r="R277" s="34">
        <f t="shared" si="13"/>
        <v>559.32889999999998</v>
      </c>
      <c r="S277" s="35">
        <f t="shared" si="14"/>
        <v>16.507400000000001</v>
      </c>
    </row>
    <row r="278" spans="1:19" s="9" customFormat="1" ht="20.100000000000001" customHeight="1" x14ac:dyDescent="0.2">
      <c r="A278" s="15">
        <v>272</v>
      </c>
      <c r="B278" s="51" t="s">
        <v>275</v>
      </c>
      <c r="C278" s="52"/>
      <c r="D278" s="41">
        <v>1700.05</v>
      </c>
      <c r="E278" s="19">
        <v>37.061599999999999</v>
      </c>
      <c r="F278" s="32">
        <v>35.343600000000002</v>
      </c>
      <c r="G278" s="33">
        <v>1.718</v>
      </c>
      <c r="H278" s="21">
        <v>34.667200000000001</v>
      </c>
      <c r="I278" s="32">
        <v>33.076700000000002</v>
      </c>
      <c r="J278" s="33">
        <v>1.5905</v>
      </c>
      <c r="K278" s="21">
        <v>29.594000000000001</v>
      </c>
      <c r="L278" s="32">
        <v>28.220199999999998</v>
      </c>
      <c r="M278" s="33">
        <v>1.3737999999999999</v>
      </c>
      <c r="N278" s="21">
        <v>23.265699999999999</v>
      </c>
      <c r="O278" s="32">
        <v>22.185700000000001</v>
      </c>
      <c r="P278" s="33">
        <v>1.08</v>
      </c>
      <c r="Q278" s="26">
        <f t="shared" si="12"/>
        <v>124.5885</v>
      </c>
      <c r="R278" s="34">
        <f t="shared" si="13"/>
        <v>118.8262</v>
      </c>
      <c r="S278" s="35">
        <f t="shared" si="14"/>
        <v>5.7622999999999998</v>
      </c>
    </row>
    <row r="279" spans="1:19" s="9" customFormat="1" ht="20.100000000000001" customHeight="1" x14ac:dyDescent="0.2">
      <c r="A279" s="15">
        <v>273</v>
      </c>
      <c r="B279" s="51" t="s">
        <v>276</v>
      </c>
      <c r="C279" s="52"/>
      <c r="D279" s="41">
        <v>1700.05</v>
      </c>
      <c r="E279" s="19">
        <v>84.337199999999996</v>
      </c>
      <c r="F279" s="32">
        <v>71.672499999999999</v>
      </c>
      <c r="G279" s="33">
        <v>12.6647</v>
      </c>
      <c r="H279" s="21">
        <v>74.629199999999997</v>
      </c>
      <c r="I279" s="32">
        <v>63.84</v>
      </c>
      <c r="J279" s="33">
        <v>10.789199999999999</v>
      </c>
      <c r="K279" s="21">
        <v>61.802100000000003</v>
      </c>
      <c r="L279" s="32">
        <v>52.521599999999999</v>
      </c>
      <c r="M279" s="33">
        <v>9.2805</v>
      </c>
      <c r="N279" s="21">
        <v>50.056199999999997</v>
      </c>
      <c r="O279" s="32">
        <v>42.539400000000001</v>
      </c>
      <c r="P279" s="33">
        <v>7.5167999999999999</v>
      </c>
      <c r="Q279" s="26">
        <f t="shared" si="12"/>
        <v>270.82470000000001</v>
      </c>
      <c r="R279" s="34">
        <f t="shared" si="13"/>
        <v>230.5735</v>
      </c>
      <c r="S279" s="35">
        <f t="shared" si="14"/>
        <v>40.251199999999997</v>
      </c>
    </row>
    <row r="280" spans="1:19" s="9" customFormat="1" ht="20.100000000000001" customHeight="1" x14ac:dyDescent="0.2">
      <c r="A280" s="15">
        <v>274</v>
      </c>
      <c r="B280" s="51" t="s">
        <v>277</v>
      </c>
      <c r="C280" s="52"/>
      <c r="D280" s="41">
        <v>1700.05</v>
      </c>
      <c r="E280" s="19">
        <v>104.40130000000001</v>
      </c>
      <c r="F280" s="32">
        <v>100.4649</v>
      </c>
      <c r="G280" s="33">
        <v>3.9363999999999999</v>
      </c>
      <c r="H280" s="21">
        <v>96.310299999999998</v>
      </c>
      <c r="I280" s="32">
        <v>92.730099999999993</v>
      </c>
      <c r="J280" s="33">
        <v>3.5802</v>
      </c>
      <c r="K280" s="21">
        <v>81.204300000000003</v>
      </c>
      <c r="L280" s="32">
        <v>78.143600000000006</v>
      </c>
      <c r="M280" s="33">
        <v>3.0607000000000002</v>
      </c>
      <c r="N280" s="21">
        <v>61.7806</v>
      </c>
      <c r="O280" s="32">
        <v>59.451900000000002</v>
      </c>
      <c r="P280" s="33">
        <v>2.3287</v>
      </c>
      <c r="Q280" s="26">
        <f t="shared" si="12"/>
        <v>343.69650000000001</v>
      </c>
      <c r="R280" s="34">
        <f t="shared" si="13"/>
        <v>330.79050000000001</v>
      </c>
      <c r="S280" s="35">
        <f t="shared" si="14"/>
        <v>12.906000000000001</v>
      </c>
    </row>
    <row r="281" spans="1:19" s="9" customFormat="1" ht="20.100000000000001" customHeight="1" x14ac:dyDescent="0.2">
      <c r="A281" s="15">
        <v>275</v>
      </c>
      <c r="B281" s="51" t="s">
        <v>278</v>
      </c>
      <c r="C281" s="52"/>
      <c r="D281" s="41">
        <v>1700.05</v>
      </c>
      <c r="E281" s="19">
        <v>44.8994</v>
      </c>
      <c r="F281" s="32">
        <v>37.184199999999997</v>
      </c>
      <c r="G281" s="33">
        <v>7.7152000000000003</v>
      </c>
      <c r="H281" s="21">
        <v>42.8996</v>
      </c>
      <c r="I281" s="32">
        <v>35.528199999999998</v>
      </c>
      <c r="J281" s="33">
        <v>7.3714000000000004</v>
      </c>
      <c r="K281" s="21">
        <v>37.134099999999997</v>
      </c>
      <c r="L281" s="32">
        <v>30.753399999999999</v>
      </c>
      <c r="M281" s="33">
        <v>6.3807</v>
      </c>
      <c r="N281" s="21">
        <v>27.711099999999998</v>
      </c>
      <c r="O281" s="32">
        <v>22.9495</v>
      </c>
      <c r="P281" s="33">
        <v>4.7615999999999996</v>
      </c>
      <c r="Q281" s="26">
        <f t="shared" si="12"/>
        <v>152.64419999999998</v>
      </c>
      <c r="R281" s="34">
        <f t="shared" si="13"/>
        <v>126.4153</v>
      </c>
      <c r="S281" s="35">
        <f t="shared" si="14"/>
        <v>26.228900000000003</v>
      </c>
    </row>
    <row r="282" spans="1:19" s="9" customFormat="1" ht="20.100000000000001" customHeight="1" x14ac:dyDescent="0.2">
      <c r="A282" s="15">
        <v>276</v>
      </c>
      <c r="B282" s="51" t="s">
        <v>279</v>
      </c>
      <c r="C282" s="52"/>
      <c r="D282" s="41">
        <v>1700.05</v>
      </c>
      <c r="E282" s="19">
        <v>140.93819999999999</v>
      </c>
      <c r="F282" s="32">
        <v>127.7209</v>
      </c>
      <c r="G282" s="33">
        <v>13.2173</v>
      </c>
      <c r="H282" s="21">
        <v>134.09139999999999</v>
      </c>
      <c r="I282" s="32">
        <v>121.9075</v>
      </c>
      <c r="J282" s="33">
        <v>12.1839</v>
      </c>
      <c r="K282" s="21">
        <v>108.8617</v>
      </c>
      <c r="L282" s="32">
        <v>98.653099999999995</v>
      </c>
      <c r="M282" s="33">
        <v>10.208600000000001</v>
      </c>
      <c r="N282" s="21">
        <v>86.423000000000002</v>
      </c>
      <c r="O282" s="32">
        <v>78.3185</v>
      </c>
      <c r="P282" s="33">
        <v>8.1044999999999998</v>
      </c>
      <c r="Q282" s="26">
        <f t="shared" si="12"/>
        <v>470.31429999999995</v>
      </c>
      <c r="R282" s="34">
        <f t="shared" si="13"/>
        <v>426.6</v>
      </c>
      <c r="S282" s="35">
        <f t="shared" si="14"/>
        <v>43.714300000000001</v>
      </c>
    </row>
    <row r="283" spans="1:19" s="9" customFormat="1" ht="20.100000000000001" customHeight="1" x14ac:dyDescent="0.2">
      <c r="A283" s="15">
        <v>277</v>
      </c>
      <c r="B283" s="51" t="s">
        <v>280</v>
      </c>
      <c r="C283" s="52"/>
      <c r="D283" s="41">
        <v>1700.05</v>
      </c>
      <c r="E283" s="19">
        <v>115.31910000000001</v>
      </c>
      <c r="F283" s="32">
        <v>110.9188</v>
      </c>
      <c r="G283" s="33">
        <v>4.4002999999999997</v>
      </c>
      <c r="H283" s="21">
        <v>109.4246</v>
      </c>
      <c r="I283" s="32">
        <v>105.28919999999999</v>
      </c>
      <c r="J283" s="33">
        <v>4.1353999999999997</v>
      </c>
      <c r="K283" s="21">
        <v>92.771600000000007</v>
      </c>
      <c r="L283" s="32">
        <v>89.231800000000007</v>
      </c>
      <c r="M283" s="33">
        <v>3.5398000000000001</v>
      </c>
      <c r="N283" s="21">
        <v>69.572599999999994</v>
      </c>
      <c r="O283" s="32">
        <v>66.918000000000006</v>
      </c>
      <c r="P283" s="33">
        <v>2.6545999999999998</v>
      </c>
      <c r="Q283" s="26">
        <f t="shared" si="12"/>
        <v>387.08789999999999</v>
      </c>
      <c r="R283" s="34">
        <f t="shared" si="13"/>
        <v>372.3578</v>
      </c>
      <c r="S283" s="35">
        <f t="shared" si="14"/>
        <v>14.730099999999998</v>
      </c>
    </row>
    <row r="284" spans="1:19" s="9" customFormat="1" ht="20.100000000000001" customHeight="1" x14ac:dyDescent="0.2">
      <c r="A284" s="15">
        <v>278</v>
      </c>
      <c r="B284" s="51" t="s">
        <v>281</v>
      </c>
      <c r="C284" s="52"/>
      <c r="D284" s="41">
        <v>1700.05</v>
      </c>
      <c r="E284" s="19">
        <v>145.10939999999999</v>
      </c>
      <c r="F284" s="32">
        <v>133.6474</v>
      </c>
      <c r="G284" s="33">
        <v>11.462</v>
      </c>
      <c r="H284" s="21">
        <v>140.75</v>
      </c>
      <c r="I284" s="32">
        <v>129.99610000000001</v>
      </c>
      <c r="J284" s="33">
        <v>10.7539</v>
      </c>
      <c r="K284" s="21">
        <v>121.55800000000001</v>
      </c>
      <c r="L284" s="32">
        <v>111.9515</v>
      </c>
      <c r="M284" s="33">
        <v>9.6065000000000005</v>
      </c>
      <c r="N284" s="21">
        <v>87.674099999999996</v>
      </c>
      <c r="O284" s="32">
        <v>80.745500000000007</v>
      </c>
      <c r="P284" s="33">
        <v>6.9286000000000003</v>
      </c>
      <c r="Q284" s="26">
        <f t="shared" si="12"/>
        <v>495.0915</v>
      </c>
      <c r="R284" s="34">
        <f t="shared" si="13"/>
        <v>456.34050000000002</v>
      </c>
      <c r="S284" s="35">
        <f t="shared" si="14"/>
        <v>38.750999999999998</v>
      </c>
    </row>
    <row r="285" spans="1:19" s="9" customFormat="1" ht="20.100000000000001" customHeight="1" x14ac:dyDescent="0.2">
      <c r="A285" s="15">
        <v>279</v>
      </c>
      <c r="B285" s="51" t="s">
        <v>282</v>
      </c>
      <c r="C285" s="52"/>
      <c r="D285" s="41">
        <v>1700.05</v>
      </c>
      <c r="E285" s="19">
        <v>82.587900000000005</v>
      </c>
      <c r="F285" s="32">
        <v>77.344399999999993</v>
      </c>
      <c r="G285" s="33">
        <v>5.2435</v>
      </c>
      <c r="H285" s="21">
        <v>77.398499999999999</v>
      </c>
      <c r="I285" s="32">
        <v>72.591899999999995</v>
      </c>
      <c r="J285" s="33">
        <v>4.8066000000000004</v>
      </c>
      <c r="K285" s="21">
        <v>65.3523</v>
      </c>
      <c r="L285" s="32">
        <v>61.198300000000003</v>
      </c>
      <c r="M285" s="33">
        <v>4.1539999999999999</v>
      </c>
      <c r="N285" s="21">
        <v>48.518000000000001</v>
      </c>
      <c r="O285" s="32">
        <v>45.433900000000001</v>
      </c>
      <c r="P285" s="33">
        <v>3.0840999999999998</v>
      </c>
      <c r="Q285" s="26">
        <f t="shared" si="12"/>
        <v>273.85670000000005</v>
      </c>
      <c r="R285" s="34">
        <f t="shared" si="13"/>
        <v>256.56849999999997</v>
      </c>
      <c r="S285" s="35">
        <f t="shared" si="14"/>
        <v>17.2882</v>
      </c>
    </row>
    <row r="286" spans="1:19" s="9" customFormat="1" ht="20.100000000000001" customHeight="1" x14ac:dyDescent="0.2">
      <c r="A286" s="15">
        <v>280</v>
      </c>
      <c r="B286" s="51" t="s">
        <v>283</v>
      </c>
      <c r="C286" s="52"/>
      <c r="D286" s="41">
        <v>1700.05</v>
      </c>
      <c r="E286" s="19">
        <v>140.54220000000001</v>
      </c>
      <c r="F286" s="32">
        <v>129.12700000000001</v>
      </c>
      <c r="G286" s="33">
        <v>11.4152</v>
      </c>
      <c r="H286" s="21">
        <v>133.04839999999999</v>
      </c>
      <c r="I286" s="32">
        <v>122.2139</v>
      </c>
      <c r="J286" s="33">
        <v>10.8345</v>
      </c>
      <c r="K286" s="21">
        <v>112.37649999999999</v>
      </c>
      <c r="L286" s="32">
        <v>103.7231</v>
      </c>
      <c r="M286" s="33">
        <v>8.6533999999999995</v>
      </c>
      <c r="N286" s="21">
        <v>85.420199999999994</v>
      </c>
      <c r="O286" s="32">
        <v>78.352699999999999</v>
      </c>
      <c r="P286" s="33">
        <v>7.0674999999999999</v>
      </c>
      <c r="Q286" s="26">
        <f t="shared" si="12"/>
        <v>471.38729999999998</v>
      </c>
      <c r="R286" s="34">
        <f t="shared" si="13"/>
        <v>433.41669999999999</v>
      </c>
      <c r="S286" s="35">
        <f t="shared" si="14"/>
        <v>37.970600000000005</v>
      </c>
    </row>
    <row r="287" spans="1:19" s="9" customFormat="1" ht="20.100000000000001" customHeight="1" x14ac:dyDescent="0.2">
      <c r="A287" s="15">
        <v>281</v>
      </c>
      <c r="B287" s="51" t="s">
        <v>284</v>
      </c>
      <c r="C287" s="52"/>
      <c r="D287" s="41">
        <v>1700.05</v>
      </c>
      <c r="E287" s="19">
        <v>80.129199999999997</v>
      </c>
      <c r="F287" s="32">
        <v>79.338399999999993</v>
      </c>
      <c r="G287" s="33">
        <v>0.79079999999999995</v>
      </c>
      <c r="H287" s="21">
        <v>75.817099999999996</v>
      </c>
      <c r="I287" s="32">
        <v>75.070499999999996</v>
      </c>
      <c r="J287" s="33">
        <v>0.74660000000000004</v>
      </c>
      <c r="K287" s="21">
        <v>64.055099999999996</v>
      </c>
      <c r="L287" s="32">
        <v>63.424300000000002</v>
      </c>
      <c r="M287" s="33">
        <v>0.63080000000000003</v>
      </c>
      <c r="N287" s="21">
        <v>49.096899999999998</v>
      </c>
      <c r="O287" s="32">
        <v>48.613399999999999</v>
      </c>
      <c r="P287" s="33">
        <v>0.48349999999999999</v>
      </c>
      <c r="Q287" s="26">
        <f t="shared" si="12"/>
        <v>269.09829999999999</v>
      </c>
      <c r="R287" s="34">
        <f t="shared" si="13"/>
        <v>266.44659999999999</v>
      </c>
      <c r="S287" s="35">
        <f t="shared" si="14"/>
        <v>2.6516999999999995</v>
      </c>
    </row>
    <row r="288" spans="1:19" s="9" customFormat="1" ht="20.100000000000001" customHeight="1" x14ac:dyDescent="0.2">
      <c r="A288" s="15">
        <v>282</v>
      </c>
      <c r="B288" s="51" t="s">
        <v>285</v>
      </c>
      <c r="C288" s="52"/>
      <c r="D288" s="41">
        <v>1700.05</v>
      </c>
      <c r="E288" s="19">
        <v>136.40629999999999</v>
      </c>
      <c r="F288" s="32">
        <v>127.0741</v>
      </c>
      <c r="G288" s="33">
        <v>9.3322000000000003</v>
      </c>
      <c r="H288" s="21">
        <v>132.3201</v>
      </c>
      <c r="I288" s="32">
        <v>123.44070000000001</v>
      </c>
      <c r="J288" s="33">
        <v>8.8794000000000004</v>
      </c>
      <c r="K288" s="21">
        <v>114.1337</v>
      </c>
      <c r="L288" s="32">
        <v>106.3246</v>
      </c>
      <c r="M288" s="33">
        <v>7.8090999999999999</v>
      </c>
      <c r="N288" s="21">
        <v>89.848299999999995</v>
      </c>
      <c r="O288" s="32">
        <v>83.700800000000001</v>
      </c>
      <c r="P288" s="33">
        <v>6.1475</v>
      </c>
      <c r="Q288" s="26">
        <f t="shared" si="12"/>
        <v>472.70839999999998</v>
      </c>
      <c r="R288" s="34">
        <f t="shared" si="13"/>
        <v>440.54020000000003</v>
      </c>
      <c r="S288" s="35">
        <f t="shared" si="14"/>
        <v>32.168199999999999</v>
      </c>
    </row>
    <row r="289" spans="1:19" s="9" customFormat="1" ht="20.100000000000001" customHeight="1" x14ac:dyDescent="0.2">
      <c r="A289" s="15">
        <v>283</v>
      </c>
      <c r="B289" s="51" t="s">
        <v>286</v>
      </c>
      <c r="C289" s="52"/>
      <c r="D289" s="41">
        <v>1700.05</v>
      </c>
      <c r="E289" s="19">
        <v>140.4622</v>
      </c>
      <c r="F289" s="32">
        <v>112.7466</v>
      </c>
      <c r="G289" s="33">
        <v>27.715599999999998</v>
      </c>
      <c r="H289" s="21">
        <v>131.86109999999999</v>
      </c>
      <c r="I289" s="32">
        <v>107.87390000000001</v>
      </c>
      <c r="J289" s="33">
        <v>23.987200000000001</v>
      </c>
      <c r="K289" s="21">
        <v>111.6994</v>
      </c>
      <c r="L289" s="32">
        <v>90.162899999999993</v>
      </c>
      <c r="M289" s="33">
        <v>21.5365</v>
      </c>
      <c r="N289" s="21">
        <v>86.721100000000007</v>
      </c>
      <c r="O289" s="32">
        <v>69.584199999999996</v>
      </c>
      <c r="P289" s="33">
        <v>17.136900000000001</v>
      </c>
      <c r="Q289" s="26">
        <f t="shared" si="12"/>
        <v>470.74379999999996</v>
      </c>
      <c r="R289" s="34">
        <f t="shared" si="13"/>
        <v>380.36759999999998</v>
      </c>
      <c r="S289" s="35">
        <f t="shared" si="14"/>
        <v>90.376199999999997</v>
      </c>
    </row>
    <row r="290" spans="1:19" s="9" customFormat="1" ht="20.100000000000001" customHeight="1" x14ac:dyDescent="0.2">
      <c r="A290" s="15">
        <v>284</v>
      </c>
      <c r="B290" s="51" t="s">
        <v>287</v>
      </c>
      <c r="C290" s="52"/>
      <c r="D290" s="41">
        <v>1700.05</v>
      </c>
      <c r="E290" s="19">
        <v>123.76730000000001</v>
      </c>
      <c r="F290" s="32">
        <v>115.7851</v>
      </c>
      <c r="G290" s="33">
        <v>7.9821999999999997</v>
      </c>
      <c r="H290" s="21">
        <v>119.2376</v>
      </c>
      <c r="I290" s="32">
        <v>111.7466</v>
      </c>
      <c r="J290" s="33">
        <v>7.4909999999999997</v>
      </c>
      <c r="K290" s="21">
        <v>104.2454</v>
      </c>
      <c r="L290" s="32">
        <v>95.701899999999995</v>
      </c>
      <c r="M290" s="33">
        <v>8.5434999999999999</v>
      </c>
      <c r="N290" s="21">
        <v>76.572800000000001</v>
      </c>
      <c r="O290" s="32">
        <v>71.672200000000004</v>
      </c>
      <c r="P290" s="33">
        <v>4.9005999999999998</v>
      </c>
      <c r="Q290" s="26">
        <f t="shared" si="12"/>
        <v>423.82310000000007</v>
      </c>
      <c r="R290" s="34">
        <f t="shared" si="13"/>
        <v>394.9058</v>
      </c>
      <c r="S290" s="35">
        <f t="shared" si="14"/>
        <v>28.917300000000001</v>
      </c>
    </row>
    <row r="291" spans="1:19" s="9" customFormat="1" ht="20.100000000000001" customHeight="1" x14ac:dyDescent="0.2">
      <c r="A291" s="15">
        <v>285</v>
      </c>
      <c r="B291" s="16" t="s">
        <v>288</v>
      </c>
      <c r="C291" s="17"/>
      <c r="D291" s="41">
        <v>1700.05</v>
      </c>
      <c r="E291" s="19">
        <v>22.2454</v>
      </c>
      <c r="F291" s="32">
        <v>22.2454</v>
      </c>
      <c r="G291" s="33">
        <v>0</v>
      </c>
      <c r="H291" s="21">
        <v>20.737100000000002</v>
      </c>
      <c r="I291" s="32">
        <v>20.737100000000002</v>
      </c>
      <c r="J291" s="33">
        <v>0</v>
      </c>
      <c r="K291" s="21">
        <v>17.816400000000002</v>
      </c>
      <c r="L291" s="32">
        <f>K291</f>
        <v>17.816400000000002</v>
      </c>
      <c r="M291" s="33">
        <v>0</v>
      </c>
      <c r="N291" s="21">
        <v>15.286</v>
      </c>
      <c r="O291" s="32">
        <v>15.286</v>
      </c>
      <c r="P291" s="33">
        <v>0</v>
      </c>
      <c r="Q291" s="26">
        <f t="shared" si="12"/>
        <v>76.084900000000005</v>
      </c>
      <c r="R291" s="34">
        <f t="shared" si="13"/>
        <v>76.084900000000005</v>
      </c>
      <c r="S291" s="35">
        <f t="shared" si="14"/>
        <v>0</v>
      </c>
    </row>
    <row r="292" spans="1:19" s="9" customFormat="1" ht="20.100000000000001" customHeight="1" x14ac:dyDescent="0.2">
      <c r="A292" s="15">
        <v>286</v>
      </c>
      <c r="B292" s="51" t="s">
        <v>289</v>
      </c>
      <c r="C292" s="52"/>
      <c r="D292" s="41">
        <v>1700.05</v>
      </c>
      <c r="E292" s="19">
        <v>32.321300000000001</v>
      </c>
      <c r="F292" s="32">
        <v>32.321300000000001</v>
      </c>
      <c r="G292" s="33">
        <v>0</v>
      </c>
      <c r="H292" s="21">
        <v>30.303799999999999</v>
      </c>
      <c r="I292" s="32">
        <v>30.303799999999999</v>
      </c>
      <c r="J292" s="33">
        <v>0</v>
      </c>
      <c r="K292" s="21">
        <v>25.936299999999999</v>
      </c>
      <c r="L292" s="32">
        <v>25.936299999999999</v>
      </c>
      <c r="M292" s="33">
        <v>0</v>
      </c>
      <c r="N292" s="21">
        <v>19.510100000000001</v>
      </c>
      <c r="O292" s="32">
        <v>19.510100000000001</v>
      </c>
      <c r="P292" s="33">
        <v>0</v>
      </c>
      <c r="Q292" s="26">
        <f t="shared" si="12"/>
        <v>108.07150000000001</v>
      </c>
      <c r="R292" s="34">
        <f t="shared" si="13"/>
        <v>108.07150000000001</v>
      </c>
      <c r="S292" s="35">
        <f t="shared" si="14"/>
        <v>0</v>
      </c>
    </row>
    <row r="293" spans="1:19" s="9" customFormat="1" ht="20.100000000000001" customHeight="1" x14ac:dyDescent="0.2">
      <c r="A293" s="15">
        <v>287</v>
      </c>
      <c r="B293" s="51" t="s">
        <v>290</v>
      </c>
      <c r="C293" s="52"/>
      <c r="D293" s="41">
        <v>1700.05</v>
      </c>
      <c r="E293" s="19">
        <v>46.545999999999999</v>
      </c>
      <c r="F293" s="32">
        <v>46.545999999999999</v>
      </c>
      <c r="G293" s="33">
        <v>0</v>
      </c>
      <c r="H293" s="21">
        <v>41.637300000000003</v>
      </c>
      <c r="I293" s="32">
        <v>41.637300000000003</v>
      </c>
      <c r="J293" s="33">
        <v>0</v>
      </c>
      <c r="K293" s="21">
        <v>35.848599999999998</v>
      </c>
      <c r="L293" s="32">
        <v>35.848599999999998</v>
      </c>
      <c r="M293" s="33">
        <v>0</v>
      </c>
      <c r="N293" s="21">
        <v>29.357700000000001</v>
      </c>
      <c r="O293" s="32">
        <v>29.357700000000001</v>
      </c>
      <c r="P293" s="33">
        <v>0</v>
      </c>
      <c r="Q293" s="26">
        <f t="shared" si="12"/>
        <v>153.3896</v>
      </c>
      <c r="R293" s="34">
        <f t="shared" si="13"/>
        <v>153.3896</v>
      </c>
      <c r="S293" s="35">
        <f t="shared" si="14"/>
        <v>0</v>
      </c>
    </row>
    <row r="294" spans="1:19" s="9" customFormat="1" ht="20.100000000000001" customHeight="1" x14ac:dyDescent="0.2">
      <c r="A294" s="15">
        <v>288</v>
      </c>
      <c r="B294" s="51" t="s">
        <v>291</v>
      </c>
      <c r="C294" s="52"/>
      <c r="D294" s="41">
        <v>1700.05</v>
      </c>
      <c r="E294" s="19">
        <v>41.291400000000003</v>
      </c>
      <c r="F294" s="32">
        <v>35.948500000000003</v>
      </c>
      <c r="G294" s="33">
        <v>5.3429000000000002</v>
      </c>
      <c r="H294" s="21">
        <v>38.8949</v>
      </c>
      <c r="I294" s="32">
        <v>34.065600000000003</v>
      </c>
      <c r="J294" s="33">
        <v>4.8292999999999999</v>
      </c>
      <c r="K294" s="21">
        <v>32.3063</v>
      </c>
      <c r="L294" s="32">
        <v>28.122299999999999</v>
      </c>
      <c r="M294" s="33">
        <v>4.1840000000000002</v>
      </c>
      <c r="N294" s="21">
        <v>24.3126</v>
      </c>
      <c r="O294" s="32">
        <v>21.163799999999998</v>
      </c>
      <c r="P294" s="33">
        <v>3.1488</v>
      </c>
      <c r="Q294" s="26">
        <f t="shared" si="12"/>
        <v>136.80520000000001</v>
      </c>
      <c r="R294" s="34">
        <f t="shared" si="13"/>
        <v>119.3002</v>
      </c>
      <c r="S294" s="35">
        <f t="shared" si="14"/>
        <v>17.505000000000003</v>
      </c>
    </row>
    <row r="295" spans="1:19" s="9" customFormat="1" ht="20.100000000000001" customHeight="1" x14ac:dyDescent="0.2">
      <c r="A295" s="15">
        <v>289</v>
      </c>
      <c r="B295" s="51" t="s">
        <v>292</v>
      </c>
      <c r="C295" s="52"/>
      <c r="D295" s="41">
        <v>1700.05</v>
      </c>
      <c r="E295" s="19">
        <v>89.078800000000001</v>
      </c>
      <c r="F295" s="32">
        <v>89.078800000000001</v>
      </c>
      <c r="G295" s="33">
        <v>0</v>
      </c>
      <c r="H295" s="21">
        <v>84.316900000000004</v>
      </c>
      <c r="I295" s="32">
        <v>84.316900000000004</v>
      </c>
      <c r="J295" s="33">
        <v>0</v>
      </c>
      <c r="K295" s="21">
        <v>71.747900000000001</v>
      </c>
      <c r="L295" s="32">
        <v>71.747900000000001</v>
      </c>
      <c r="M295" s="33">
        <v>0</v>
      </c>
      <c r="N295" s="21">
        <v>54.330800000000004</v>
      </c>
      <c r="O295" s="32">
        <v>54.330800000000004</v>
      </c>
      <c r="P295" s="33">
        <v>0</v>
      </c>
      <c r="Q295" s="26">
        <f t="shared" si="12"/>
        <v>299.4744</v>
      </c>
      <c r="R295" s="34">
        <f t="shared" si="13"/>
        <v>299.4744</v>
      </c>
      <c r="S295" s="35">
        <f t="shared" si="14"/>
        <v>0</v>
      </c>
    </row>
    <row r="296" spans="1:19" s="9" customFormat="1" ht="20.100000000000001" customHeight="1" x14ac:dyDescent="0.2">
      <c r="A296" s="15">
        <v>290</v>
      </c>
      <c r="B296" s="16" t="s">
        <v>293</v>
      </c>
      <c r="C296" s="17"/>
      <c r="D296" s="41">
        <v>1700.05</v>
      </c>
      <c r="E296" s="19">
        <v>130.1703</v>
      </c>
      <c r="F296" s="32">
        <v>130.1703</v>
      </c>
      <c r="G296" s="33">
        <v>0</v>
      </c>
      <c r="H296" s="21">
        <v>121.108</v>
      </c>
      <c r="I296" s="32">
        <v>121.108</v>
      </c>
      <c r="J296" s="33">
        <v>0</v>
      </c>
      <c r="K296" s="21">
        <v>105.80970000000001</v>
      </c>
      <c r="L296" s="32">
        <f>K296</f>
        <v>105.80970000000001</v>
      </c>
      <c r="M296" s="33">
        <v>0</v>
      </c>
      <c r="N296" s="21">
        <v>90.7273</v>
      </c>
      <c r="O296" s="32">
        <v>90.7273</v>
      </c>
      <c r="P296" s="33">
        <v>0</v>
      </c>
      <c r="Q296" s="26">
        <f t="shared" si="12"/>
        <v>447.81530000000004</v>
      </c>
      <c r="R296" s="34">
        <f t="shared" si="13"/>
        <v>447.81530000000004</v>
      </c>
      <c r="S296" s="35">
        <f t="shared" si="14"/>
        <v>0</v>
      </c>
    </row>
    <row r="297" spans="1:19" s="9" customFormat="1" ht="20.100000000000001" customHeight="1" x14ac:dyDescent="0.2">
      <c r="A297" s="15">
        <v>291</v>
      </c>
      <c r="B297" s="51" t="s">
        <v>294</v>
      </c>
      <c r="C297" s="52"/>
      <c r="D297" s="41">
        <v>1700.05</v>
      </c>
      <c r="E297" s="19">
        <v>62.807600000000001</v>
      </c>
      <c r="F297" s="32">
        <v>57.282600000000002</v>
      </c>
      <c r="G297" s="33">
        <v>5.5250000000000004</v>
      </c>
      <c r="H297" s="21">
        <v>64.182000000000002</v>
      </c>
      <c r="I297" s="32">
        <v>58.694400000000002</v>
      </c>
      <c r="J297" s="33">
        <v>5.4875999999999996</v>
      </c>
      <c r="K297" s="21">
        <v>50.166499999999999</v>
      </c>
      <c r="L297" s="32">
        <v>45.753599999999999</v>
      </c>
      <c r="M297" s="33">
        <v>4.4128999999999996</v>
      </c>
      <c r="N297" s="21">
        <v>37.235100000000003</v>
      </c>
      <c r="O297" s="32">
        <v>33.959800000000001</v>
      </c>
      <c r="P297" s="33">
        <v>3.2753000000000001</v>
      </c>
      <c r="Q297" s="26">
        <f t="shared" si="12"/>
        <v>214.39119999999997</v>
      </c>
      <c r="R297" s="34">
        <f t="shared" si="13"/>
        <v>195.69040000000001</v>
      </c>
      <c r="S297" s="35">
        <f t="shared" si="14"/>
        <v>18.700800000000001</v>
      </c>
    </row>
    <row r="298" spans="1:19" s="9" customFormat="1" ht="20.100000000000001" customHeight="1" x14ac:dyDescent="0.2">
      <c r="A298" s="15">
        <v>292</v>
      </c>
      <c r="B298" s="51" t="s">
        <v>295</v>
      </c>
      <c r="C298" s="52"/>
      <c r="D298" s="41">
        <v>1700.05</v>
      </c>
      <c r="E298" s="19">
        <v>89.880600000000001</v>
      </c>
      <c r="F298" s="32">
        <v>89.880600000000001</v>
      </c>
      <c r="G298" s="33">
        <v>0</v>
      </c>
      <c r="H298" s="21">
        <v>85.546199999999999</v>
      </c>
      <c r="I298" s="32">
        <v>85.546199999999999</v>
      </c>
      <c r="J298" s="33">
        <v>0</v>
      </c>
      <c r="K298" s="21">
        <v>72.422899999999998</v>
      </c>
      <c r="L298" s="32">
        <v>72.422899999999998</v>
      </c>
      <c r="M298" s="33">
        <v>0</v>
      </c>
      <c r="N298" s="21">
        <v>53.137</v>
      </c>
      <c r="O298" s="32">
        <v>53.137</v>
      </c>
      <c r="P298" s="33">
        <v>0</v>
      </c>
      <c r="Q298" s="26">
        <f t="shared" si="12"/>
        <v>300.98670000000004</v>
      </c>
      <c r="R298" s="34">
        <f t="shared" si="13"/>
        <v>300.98670000000004</v>
      </c>
      <c r="S298" s="35">
        <f t="shared" si="14"/>
        <v>0</v>
      </c>
    </row>
    <row r="299" spans="1:19" s="9" customFormat="1" ht="20.100000000000001" customHeight="1" x14ac:dyDescent="0.2">
      <c r="A299" s="15">
        <v>293</v>
      </c>
      <c r="B299" s="51" t="s">
        <v>296</v>
      </c>
      <c r="C299" s="52"/>
      <c r="D299" s="41">
        <v>1700.05</v>
      </c>
      <c r="E299" s="19">
        <v>70.637200000000007</v>
      </c>
      <c r="F299" s="32">
        <v>66.6614</v>
      </c>
      <c r="G299" s="33">
        <v>3.9758</v>
      </c>
      <c r="H299" s="21">
        <v>66.249600000000001</v>
      </c>
      <c r="I299" s="32">
        <v>62.585799999999999</v>
      </c>
      <c r="J299" s="33">
        <v>3.6638000000000002</v>
      </c>
      <c r="K299" s="21">
        <v>52.728999999999999</v>
      </c>
      <c r="L299" s="32">
        <v>49.757800000000003</v>
      </c>
      <c r="M299" s="33">
        <v>2.9712000000000001</v>
      </c>
      <c r="N299" s="21">
        <v>41.410899999999998</v>
      </c>
      <c r="O299" s="32">
        <v>39.077500000000001</v>
      </c>
      <c r="P299" s="33">
        <v>2.3334000000000001</v>
      </c>
      <c r="Q299" s="26">
        <f t="shared" si="12"/>
        <v>231.02669999999998</v>
      </c>
      <c r="R299" s="34">
        <f t="shared" si="13"/>
        <v>218.08249999999998</v>
      </c>
      <c r="S299" s="35">
        <f t="shared" si="14"/>
        <v>12.944199999999999</v>
      </c>
    </row>
    <row r="300" spans="1:19" s="9" customFormat="1" ht="20.100000000000001" customHeight="1" x14ac:dyDescent="0.2">
      <c r="A300" s="15">
        <v>294</v>
      </c>
      <c r="B300" s="51" t="s">
        <v>297</v>
      </c>
      <c r="C300" s="52"/>
      <c r="D300" s="41">
        <v>1700.05</v>
      </c>
      <c r="E300" s="19">
        <v>88.006399999999999</v>
      </c>
      <c r="F300" s="32">
        <v>84.768299999999996</v>
      </c>
      <c r="G300" s="33">
        <v>3.2381000000000002</v>
      </c>
      <c r="H300" s="21">
        <v>86.103899999999996</v>
      </c>
      <c r="I300" s="32">
        <v>82.955200000000005</v>
      </c>
      <c r="J300" s="33">
        <v>3.1486999999999998</v>
      </c>
      <c r="K300" s="21">
        <v>73.256200000000007</v>
      </c>
      <c r="L300" s="32">
        <v>70.558899999999994</v>
      </c>
      <c r="M300" s="33">
        <v>2.6972999999999998</v>
      </c>
      <c r="N300" s="21">
        <v>54.195300000000003</v>
      </c>
      <c r="O300" s="32">
        <v>52.200299999999999</v>
      </c>
      <c r="P300" s="33">
        <v>1.9950000000000001</v>
      </c>
      <c r="Q300" s="26">
        <f t="shared" si="12"/>
        <v>301.56180000000001</v>
      </c>
      <c r="R300" s="34">
        <f t="shared" si="13"/>
        <v>290.48270000000002</v>
      </c>
      <c r="S300" s="35">
        <f t="shared" si="14"/>
        <v>11.0791</v>
      </c>
    </row>
    <row r="301" spans="1:19" s="9" customFormat="1" ht="20.100000000000001" customHeight="1" x14ac:dyDescent="0.2">
      <c r="A301" s="15">
        <v>295</v>
      </c>
      <c r="B301" s="16" t="s">
        <v>298</v>
      </c>
      <c r="C301" s="17"/>
      <c r="D301" s="41">
        <v>1700.05</v>
      </c>
      <c r="E301" s="19">
        <v>102.9641</v>
      </c>
      <c r="F301" s="32">
        <v>100.25279999999999</v>
      </c>
      <c r="G301" s="33">
        <v>2.7113</v>
      </c>
      <c r="H301" s="21">
        <v>100.58199999999999</v>
      </c>
      <c r="I301" s="32">
        <v>96.028000000000006</v>
      </c>
      <c r="J301" s="33">
        <v>4.5540000000000003</v>
      </c>
      <c r="K301" s="21">
        <v>88.806700000000006</v>
      </c>
      <c r="L301" s="32">
        <v>84.409499999999994</v>
      </c>
      <c r="M301" s="33">
        <v>4.3971999999999998</v>
      </c>
      <c r="N301" s="21">
        <v>71.106099999999998</v>
      </c>
      <c r="O301" s="32">
        <v>67.200800000000001</v>
      </c>
      <c r="P301" s="33">
        <v>3.9053</v>
      </c>
      <c r="Q301" s="26">
        <f t="shared" si="12"/>
        <v>363.45889999999997</v>
      </c>
      <c r="R301" s="34">
        <f t="shared" si="13"/>
        <v>347.89109999999999</v>
      </c>
      <c r="S301" s="35">
        <f t="shared" si="14"/>
        <v>15.5678</v>
      </c>
    </row>
    <row r="302" spans="1:19" s="9" customFormat="1" ht="20.100000000000001" customHeight="1" x14ac:dyDescent="0.2">
      <c r="A302" s="15">
        <v>296</v>
      </c>
      <c r="B302" s="16" t="s">
        <v>299</v>
      </c>
      <c r="C302" s="17"/>
      <c r="D302" s="41">
        <v>1700.05</v>
      </c>
      <c r="E302" s="19">
        <v>82.516300000000001</v>
      </c>
      <c r="F302" s="32">
        <v>80.936700000000002</v>
      </c>
      <c r="G302" s="33">
        <v>1.5795999999999999</v>
      </c>
      <c r="H302" s="21">
        <f>I302+J302</f>
        <v>78.678999999999988</v>
      </c>
      <c r="I302" s="32">
        <v>77.170599999999993</v>
      </c>
      <c r="J302" s="33">
        <v>1.5084</v>
      </c>
      <c r="K302" s="21">
        <f>L302+M302</f>
        <v>66.867099999999994</v>
      </c>
      <c r="L302" s="32">
        <v>65.590599999999995</v>
      </c>
      <c r="M302" s="33">
        <v>1.2765</v>
      </c>
      <c r="N302" s="21">
        <f>O302+P302</f>
        <v>54.281100000000002</v>
      </c>
      <c r="O302" s="32">
        <v>53.240400000000001</v>
      </c>
      <c r="P302" s="33">
        <v>1.0407</v>
      </c>
      <c r="Q302" s="26">
        <f t="shared" si="12"/>
        <v>282.34349999999995</v>
      </c>
      <c r="R302" s="34">
        <f t="shared" si="13"/>
        <v>276.93830000000003</v>
      </c>
      <c r="S302" s="35">
        <f t="shared" si="14"/>
        <v>5.4051999999999998</v>
      </c>
    </row>
    <row r="303" spans="1:19" s="9" customFormat="1" ht="20.100000000000001" customHeight="1" x14ac:dyDescent="0.2">
      <c r="A303" s="15">
        <v>297</v>
      </c>
      <c r="B303" s="16" t="s">
        <v>300</v>
      </c>
      <c r="C303" s="17"/>
      <c r="D303" s="41">
        <v>1700.05</v>
      </c>
      <c r="E303" s="19">
        <v>103.28789999999999</v>
      </c>
      <c r="F303" s="32">
        <v>99.304000000000002</v>
      </c>
      <c r="G303" s="33">
        <v>3.9839000000000002</v>
      </c>
      <c r="H303" s="21">
        <f>I303+J303</f>
        <v>98.772999999999996</v>
      </c>
      <c r="I303" s="32">
        <v>94.978999999999999</v>
      </c>
      <c r="J303" s="33">
        <v>3.794</v>
      </c>
      <c r="K303" s="21">
        <f>L303+M303</f>
        <v>84.743899999999996</v>
      </c>
      <c r="L303" s="32">
        <v>81.519499999999994</v>
      </c>
      <c r="M303" s="33">
        <v>3.2244000000000002</v>
      </c>
      <c r="N303" s="21">
        <f>O303+P303</f>
        <v>67.507400000000004</v>
      </c>
      <c r="O303" s="32">
        <v>64.914299999999997</v>
      </c>
      <c r="P303" s="33">
        <v>2.5931000000000002</v>
      </c>
      <c r="Q303" s="26">
        <f t="shared" si="12"/>
        <v>354.31220000000002</v>
      </c>
      <c r="R303" s="34">
        <f t="shared" si="13"/>
        <v>340.71680000000003</v>
      </c>
      <c r="S303" s="35">
        <f t="shared" si="14"/>
        <v>13.595400000000001</v>
      </c>
    </row>
    <row r="304" spans="1:19" s="9" customFormat="1" ht="20.100000000000001" customHeight="1" x14ac:dyDescent="0.2">
      <c r="A304" s="15">
        <v>298</v>
      </c>
      <c r="B304" s="51" t="s">
        <v>301</v>
      </c>
      <c r="C304" s="52"/>
      <c r="D304" s="41">
        <v>1700.05</v>
      </c>
      <c r="E304" s="19">
        <v>139.96879999999999</v>
      </c>
      <c r="F304" s="32">
        <v>139.96879999999999</v>
      </c>
      <c r="G304" s="33">
        <v>0</v>
      </c>
      <c r="H304" s="21">
        <v>134.53370000000001</v>
      </c>
      <c r="I304" s="32">
        <v>134.53370000000001</v>
      </c>
      <c r="J304" s="33">
        <v>0</v>
      </c>
      <c r="K304" s="21">
        <v>124.07859999999999</v>
      </c>
      <c r="L304" s="32">
        <v>124.07859999999999</v>
      </c>
      <c r="M304" s="33">
        <v>0</v>
      </c>
      <c r="N304" s="21">
        <v>88.131600000000006</v>
      </c>
      <c r="O304" s="32">
        <v>88.131600000000006</v>
      </c>
      <c r="P304" s="33">
        <v>0</v>
      </c>
      <c r="Q304" s="26">
        <f t="shared" si="12"/>
        <v>486.71269999999998</v>
      </c>
      <c r="R304" s="34">
        <f t="shared" si="13"/>
        <v>486.71269999999998</v>
      </c>
      <c r="S304" s="35">
        <f t="shared" si="14"/>
        <v>0</v>
      </c>
    </row>
    <row r="305" spans="1:19" s="9" customFormat="1" ht="20.100000000000001" customHeight="1" x14ac:dyDescent="0.2">
      <c r="A305" s="15">
        <v>299</v>
      </c>
      <c r="B305" s="51" t="s">
        <v>302</v>
      </c>
      <c r="C305" s="52"/>
      <c r="D305" s="41">
        <v>1700.05</v>
      </c>
      <c r="E305" s="19">
        <v>107.66070000000001</v>
      </c>
      <c r="F305" s="32">
        <v>107.66070000000001</v>
      </c>
      <c r="G305" s="33">
        <v>0</v>
      </c>
      <c r="H305" s="21">
        <v>102.3095</v>
      </c>
      <c r="I305" s="32">
        <v>102.3095</v>
      </c>
      <c r="J305" s="33">
        <v>0</v>
      </c>
      <c r="K305" s="21">
        <v>85.759699999999995</v>
      </c>
      <c r="L305" s="32">
        <v>85.759699999999995</v>
      </c>
      <c r="M305" s="33">
        <v>0</v>
      </c>
      <c r="N305" s="21">
        <v>68.379199999999997</v>
      </c>
      <c r="O305" s="32">
        <v>68.379199999999997</v>
      </c>
      <c r="P305" s="33">
        <v>0</v>
      </c>
      <c r="Q305" s="26">
        <f t="shared" si="12"/>
        <v>364.10910000000001</v>
      </c>
      <c r="R305" s="34">
        <f t="shared" si="13"/>
        <v>364.10910000000001</v>
      </c>
      <c r="S305" s="35">
        <f t="shared" si="14"/>
        <v>0</v>
      </c>
    </row>
    <row r="306" spans="1:19" s="9" customFormat="1" ht="20.100000000000001" customHeight="1" x14ac:dyDescent="0.2">
      <c r="A306" s="15">
        <v>300</v>
      </c>
      <c r="B306" s="51" t="s">
        <v>303</v>
      </c>
      <c r="C306" s="52"/>
      <c r="D306" s="41">
        <v>1700.05</v>
      </c>
      <c r="E306" s="19">
        <v>87.487099999999998</v>
      </c>
      <c r="F306" s="32">
        <v>86.253</v>
      </c>
      <c r="G306" s="33">
        <v>1.2341</v>
      </c>
      <c r="H306" s="21">
        <v>91.038499999999999</v>
      </c>
      <c r="I306" s="32">
        <v>89.756</v>
      </c>
      <c r="J306" s="33">
        <v>1.2825</v>
      </c>
      <c r="K306" s="21">
        <v>75.382499999999993</v>
      </c>
      <c r="L306" s="32">
        <v>74.320599999999999</v>
      </c>
      <c r="M306" s="33">
        <v>1.0619000000000001</v>
      </c>
      <c r="N306" s="21">
        <v>57.388300000000001</v>
      </c>
      <c r="O306" s="32">
        <v>56.58</v>
      </c>
      <c r="P306" s="33">
        <v>0.80830000000000002</v>
      </c>
      <c r="Q306" s="26">
        <f t="shared" si="12"/>
        <v>311.29640000000001</v>
      </c>
      <c r="R306" s="34">
        <f t="shared" si="13"/>
        <v>306.90960000000001</v>
      </c>
      <c r="S306" s="35">
        <f t="shared" si="14"/>
        <v>4.3868</v>
      </c>
    </row>
    <row r="307" spans="1:19" s="9" customFormat="1" ht="20.100000000000001" customHeight="1" x14ac:dyDescent="0.2">
      <c r="A307" s="15">
        <v>301</v>
      </c>
      <c r="B307" s="51" t="s">
        <v>304</v>
      </c>
      <c r="C307" s="52"/>
      <c r="D307" s="41">
        <v>1700.05</v>
      </c>
      <c r="E307" s="19">
        <v>194.09289999999999</v>
      </c>
      <c r="F307" s="32">
        <v>183.96</v>
      </c>
      <c r="G307" s="33">
        <v>10.132899999999999</v>
      </c>
      <c r="H307" s="21">
        <f>I307+J307</f>
        <v>180.6472</v>
      </c>
      <c r="I307" s="32">
        <v>171.64850000000001</v>
      </c>
      <c r="J307" s="33">
        <v>8.9986999999999995</v>
      </c>
      <c r="K307" s="21">
        <f>L307+M307</f>
        <v>171.7953</v>
      </c>
      <c r="L307" s="32">
        <v>152.42019999999999</v>
      </c>
      <c r="M307" s="33">
        <v>19.3751</v>
      </c>
      <c r="N307" s="21">
        <v>107.0125</v>
      </c>
      <c r="O307" s="32">
        <v>99.242800000000003</v>
      </c>
      <c r="P307" s="33">
        <v>7.7697000000000003</v>
      </c>
      <c r="Q307" s="26">
        <f t="shared" si="12"/>
        <v>653.54790000000003</v>
      </c>
      <c r="R307" s="34">
        <f t="shared" si="13"/>
        <v>607.27150000000006</v>
      </c>
      <c r="S307" s="35">
        <f t="shared" si="14"/>
        <v>46.276399999999995</v>
      </c>
    </row>
    <row r="308" spans="1:19" s="9" customFormat="1" ht="20.100000000000001" customHeight="1" x14ac:dyDescent="0.2">
      <c r="A308" s="15">
        <v>302</v>
      </c>
      <c r="B308" s="51" t="s">
        <v>305</v>
      </c>
      <c r="C308" s="52"/>
      <c r="D308" s="41">
        <v>1700.05</v>
      </c>
      <c r="E308" s="19">
        <v>114.7175</v>
      </c>
      <c r="F308" s="32">
        <v>114.7175</v>
      </c>
      <c r="G308" s="33">
        <v>0</v>
      </c>
      <c r="H308" s="21">
        <v>108.6176</v>
      </c>
      <c r="I308" s="32">
        <v>108.6176</v>
      </c>
      <c r="J308" s="33">
        <v>0</v>
      </c>
      <c r="K308" s="21">
        <v>93.724999999999994</v>
      </c>
      <c r="L308" s="32">
        <v>93.724999999999994</v>
      </c>
      <c r="M308" s="33">
        <v>0</v>
      </c>
      <c r="N308" s="21">
        <v>72.368099999999998</v>
      </c>
      <c r="O308" s="32">
        <v>72.368099999999998</v>
      </c>
      <c r="P308" s="33">
        <v>0</v>
      </c>
      <c r="Q308" s="26">
        <f t="shared" si="12"/>
        <v>389.42820000000006</v>
      </c>
      <c r="R308" s="34">
        <f t="shared" si="13"/>
        <v>389.42820000000006</v>
      </c>
      <c r="S308" s="35">
        <f t="shared" si="14"/>
        <v>0</v>
      </c>
    </row>
    <row r="309" spans="1:19" s="9" customFormat="1" ht="20.100000000000001" customHeight="1" x14ac:dyDescent="0.2">
      <c r="A309" s="15">
        <v>303</v>
      </c>
      <c r="B309" s="51" t="s">
        <v>306</v>
      </c>
      <c r="C309" s="52"/>
      <c r="D309" s="41">
        <v>1700.05</v>
      </c>
      <c r="E309" s="19">
        <v>121.61320000000001</v>
      </c>
      <c r="F309" s="32">
        <v>121.61320000000001</v>
      </c>
      <c r="G309" s="33">
        <v>0</v>
      </c>
      <c r="H309" s="21">
        <v>116.7898</v>
      </c>
      <c r="I309" s="32">
        <v>116.7898</v>
      </c>
      <c r="J309" s="33">
        <v>0</v>
      </c>
      <c r="K309" s="21">
        <v>101.11279999999999</v>
      </c>
      <c r="L309" s="32">
        <v>101.11279999999999</v>
      </c>
      <c r="M309" s="33">
        <v>0</v>
      </c>
      <c r="N309" s="21">
        <v>73.371499999999997</v>
      </c>
      <c r="O309" s="32">
        <v>73.371499999999997</v>
      </c>
      <c r="P309" s="33">
        <v>0</v>
      </c>
      <c r="Q309" s="26">
        <f t="shared" si="12"/>
        <v>412.88729999999998</v>
      </c>
      <c r="R309" s="34">
        <f t="shared" si="13"/>
        <v>412.88729999999998</v>
      </c>
      <c r="S309" s="35">
        <f t="shared" si="14"/>
        <v>0</v>
      </c>
    </row>
    <row r="310" spans="1:19" s="9" customFormat="1" ht="20.100000000000001" customHeight="1" x14ac:dyDescent="0.2">
      <c r="A310" s="15">
        <v>304</v>
      </c>
      <c r="B310" s="51" t="s">
        <v>307</v>
      </c>
      <c r="C310" s="52"/>
      <c r="D310" s="41">
        <v>1700.05</v>
      </c>
      <c r="E310" s="19">
        <v>101.5202</v>
      </c>
      <c r="F310" s="32">
        <v>101.5202</v>
      </c>
      <c r="G310" s="33">
        <v>0</v>
      </c>
      <c r="H310" s="21">
        <v>98.291600000000003</v>
      </c>
      <c r="I310" s="32">
        <v>98.291600000000003</v>
      </c>
      <c r="J310" s="33">
        <v>0</v>
      </c>
      <c r="K310" s="21">
        <v>84.007000000000005</v>
      </c>
      <c r="L310" s="32">
        <v>84.007000000000005</v>
      </c>
      <c r="M310" s="33">
        <v>0</v>
      </c>
      <c r="N310" s="21">
        <v>64.364199999999997</v>
      </c>
      <c r="O310" s="32">
        <v>64.364199999999997</v>
      </c>
      <c r="P310" s="33">
        <v>0</v>
      </c>
      <c r="Q310" s="26">
        <f t="shared" si="12"/>
        <v>348.18299999999999</v>
      </c>
      <c r="R310" s="34">
        <f t="shared" si="13"/>
        <v>348.18299999999999</v>
      </c>
      <c r="S310" s="35">
        <f t="shared" si="14"/>
        <v>0</v>
      </c>
    </row>
    <row r="311" spans="1:19" s="9" customFormat="1" ht="20.100000000000001" customHeight="1" x14ac:dyDescent="0.2">
      <c r="A311" s="15">
        <v>305</v>
      </c>
      <c r="B311" s="51" t="s">
        <v>308</v>
      </c>
      <c r="C311" s="52"/>
      <c r="D311" s="41">
        <v>1700.05</v>
      </c>
      <c r="E311" s="19">
        <v>111.20310000000001</v>
      </c>
      <c r="F311" s="32">
        <v>102.79730000000001</v>
      </c>
      <c r="G311" s="33">
        <v>8.4057999999999993</v>
      </c>
      <c r="H311" s="21">
        <f>I311+J311</f>
        <v>106.39569999999999</v>
      </c>
      <c r="I311" s="32">
        <v>99.480599999999995</v>
      </c>
      <c r="J311" s="33">
        <v>6.9150999999999998</v>
      </c>
      <c r="K311" s="21">
        <f>L311+M311</f>
        <v>92.026199999999989</v>
      </c>
      <c r="L311" s="32">
        <v>85.960499999999996</v>
      </c>
      <c r="M311" s="33">
        <v>6.0656999999999996</v>
      </c>
      <c r="N311" s="21">
        <v>69.756500000000003</v>
      </c>
      <c r="O311" s="32">
        <v>64.483099999999993</v>
      </c>
      <c r="P311" s="33">
        <v>5.2733999999999996</v>
      </c>
      <c r="Q311" s="26">
        <f t="shared" si="12"/>
        <v>379.38150000000002</v>
      </c>
      <c r="R311" s="34">
        <f t="shared" si="13"/>
        <v>352.72149999999993</v>
      </c>
      <c r="S311" s="35">
        <f t="shared" si="14"/>
        <v>26.659999999999997</v>
      </c>
    </row>
    <row r="312" spans="1:19" s="9" customFormat="1" ht="20.100000000000001" customHeight="1" x14ac:dyDescent="0.2">
      <c r="A312" s="15">
        <v>306</v>
      </c>
      <c r="B312" s="51" t="s">
        <v>309</v>
      </c>
      <c r="C312" s="52"/>
      <c r="D312" s="41">
        <v>1700.05</v>
      </c>
      <c r="E312" s="19">
        <v>28.164400000000001</v>
      </c>
      <c r="F312" s="32">
        <v>28.164400000000001</v>
      </c>
      <c r="G312" s="33">
        <v>0</v>
      </c>
      <c r="H312" s="21">
        <v>25.721900000000002</v>
      </c>
      <c r="I312" s="32">
        <v>25.721900000000002</v>
      </c>
      <c r="J312" s="33">
        <v>0</v>
      </c>
      <c r="K312" s="21">
        <v>21.883500000000002</v>
      </c>
      <c r="L312" s="32">
        <v>21.883500000000002</v>
      </c>
      <c r="M312" s="33">
        <v>0</v>
      </c>
      <c r="N312" s="21">
        <v>17.294799999999999</v>
      </c>
      <c r="O312" s="32">
        <v>17.294799999999999</v>
      </c>
      <c r="P312" s="33">
        <v>0</v>
      </c>
      <c r="Q312" s="26">
        <f t="shared" si="12"/>
        <v>93.064599999999999</v>
      </c>
      <c r="R312" s="34">
        <f t="shared" si="13"/>
        <v>93.064599999999999</v>
      </c>
      <c r="S312" s="35">
        <f t="shared" si="14"/>
        <v>0</v>
      </c>
    </row>
    <row r="313" spans="1:19" s="9" customFormat="1" ht="20.100000000000001" customHeight="1" x14ac:dyDescent="0.2">
      <c r="A313" s="15">
        <v>307</v>
      </c>
      <c r="B313" s="51" t="s">
        <v>310</v>
      </c>
      <c r="C313" s="52"/>
      <c r="D313" s="41">
        <v>1700.05</v>
      </c>
      <c r="E313" s="19">
        <v>105.0745</v>
      </c>
      <c r="F313" s="32">
        <v>103.9021</v>
      </c>
      <c r="G313" s="33">
        <v>1.1724000000000001</v>
      </c>
      <c r="H313" s="21">
        <v>97.030299999999997</v>
      </c>
      <c r="I313" s="32">
        <v>97.030299999999997</v>
      </c>
      <c r="J313" s="33">
        <v>0</v>
      </c>
      <c r="K313" s="21">
        <f>L313</f>
        <v>81.271799999999999</v>
      </c>
      <c r="L313" s="32">
        <v>81.271799999999999</v>
      </c>
      <c r="M313" s="33">
        <v>0</v>
      </c>
      <c r="N313" s="21">
        <v>61.402900000000002</v>
      </c>
      <c r="O313" s="32">
        <v>60.7196</v>
      </c>
      <c r="P313" s="33">
        <v>0.68330000000000002</v>
      </c>
      <c r="Q313" s="26">
        <f t="shared" si="12"/>
        <v>344.77949999999998</v>
      </c>
      <c r="R313" s="34">
        <f t="shared" si="13"/>
        <v>342.92380000000003</v>
      </c>
      <c r="S313" s="35">
        <f t="shared" si="14"/>
        <v>1.8557000000000001</v>
      </c>
    </row>
    <row r="314" spans="1:19" s="9" customFormat="1" ht="20.100000000000001" customHeight="1" x14ac:dyDescent="0.2">
      <c r="A314" s="15">
        <v>308</v>
      </c>
      <c r="B314" s="51" t="s">
        <v>311</v>
      </c>
      <c r="C314" s="52"/>
      <c r="D314" s="41">
        <v>1700.05</v>
      </c>
      <c r="E314" s="19">
        <v>111.57680000000001</v>
      </c>
      <c r="F314" s="32">
        <v>110.2641</v>
      </c>
      <c r="G314" s="33">
        <v>1.3127</v>
      </c>
      <c r="H314" s="21">
        <v>104.31310000000001</v>
      </c>
      <c r="I314" s="32">
        <v>104.31310000000001</v>
      </c>
      <c r="J314" s="33">
        <v>0</v>
      </c>
      <c r="K314" s="21">
        <f>L314</f>
        <v>93.1965</v>
      </c>
      <c r="L314" s="32">
        <v>93.1965</v>
      </c>
      <c r="M314" s="33">
        <v>0</v>
      </c>
      <c r="N314" s="21">
        <v>72.798599999999993</v>
      </c>
      <c r="O314" s="32">
        <v>71.941500000000005</v>
      </c>
      <c r="P314" s="33">
        <v>0.85709999999999997</v>
      </c>
      <c r="Q314" s="26">
        <f t="shared" si="12"/>
        <v>381.88499999999999</v>
      </c>
      <c r="R314" s="34">
        <f t="shared" si="13"/>
        <v>379.71520000000004</v>
      </c>
      <c r="S314" s="35">
        <f t="shared" si="14"/>
        <v>2.1698</v>
      </c>
    </row>
    <row r="315" spans="1:19" s="9" customFormat="1" ht="20.100000000000001" customHeight="1" x14ac:dyDescent="0.2">
      <c r="A315" s="15">
        <v>309</v>
      </c>
      <c r="B315" s="51" t="s">
        <v>312</v>
      </c>
      <c r="C315" s="52"/>
      <c r="D315" s="41">
        <v>1700.05</v>
      </c>
      <c r="E315" s="19">
        <v>120.16719999999999</v>
      </c>
      <c r="F315" s="32">
        <v>92.641000000000005</v>
      </c>
      <c r="G315" s="33">
        <v>27.526199999999999</v>
      </c>
      <c r="H315" s="21">
        <f>I315+J315</f>
        <v>111.3186</v>
      </c>
      <c r="I315" s="32">
        <v>90.650099999999995</v>
      </c>
      <c r="J315" s="33">
        <v>20.668500000000002</v>
      </c>
      <c r="K315" s="21">
        <f>L315+M315</f>
        <v>95.61160000000001</v>
      </c>
      <c r="L315" s="32">
        <v>76.318700000000007</v>
      </c>
      <c r="M315" s="33">
        <v>19.292899999999999</v>
      </c>
      <c r="N315" s="21">
        <v>71.373099999999994</v>
      </c>
      <c r="O315" s="32">
        <v>56.421700000000001</v>
      </c>
      <c r="P315" s="33">
        <v>14.9514</v>
      </c>
      <c r="Q315" s="26">
        <f t="shared" si="12"/>
        <v>398.47050000000002</v>
      </c>
      <c r="R315" s="34">
        <f t="shared" si="13"/>
        <v>316.03149999999999</v>
      </c>
      <c r="S315" s="35">
        <f t="shared" si="14"/>
        <v>82.438999999999993</v>
      </c>
    </row>
    <row r="316" spans="1:19" s="9" customFormat="1" ht="20.100000000000001" customHeight="1" x14ac:dyDescent="0.2">
      <c r="A316" s="15">
        <v>310</v>
      </c>
      <c r="B316" s="51" t="s">
        <v>313</v>
      </c>
      <c r="C316" s="52"/>
      <c r="D316" s="41">
        <v>1700.05</v>
      </c>
      <c r="E316" s="19">
        <v>98.034999999999997</v>
      </c>
      <c r="F316" s="32">
        <v>98.034999999999997</v>
      </c>
      <c r="G316" s="33">
        <v>0</v>
      </c>
      <c r="H316" s="21">
        <v>93.0505</v>
      </c>
      <c r="I316" s="32">
        <v>93.0505</v>
      </c>
      <c r="J316" s="33">
        <v>0</v>
      </c>
      <c r="K316" s="21">
        <v>80.707800000000006</v>
      </c>
      <c r="L316" s="32">
        <v>80.707800000000006</v>
      </c>
      <c r="M316" s="33">
        <v>0</v>
      </c>
      <c r="N316" s="21">
        <v>60.8307</v>
      </c>
      <c r="O316" s="32">
        <v>60.8307</v>
      </c>
      <c r="P316" s="33">
        <v>0</v>
      </c>
      <c r="Q316" s="26">
        <f t="shared" si="12"/>
        <v>332.62399999999997</v>
      </c>
      <c r="R316" s="34">
        <f t="shared" si="13"/>
        <v>332.62399999999997</v>
      </c>
      <c r="S316" s="35">
        <f t="shared" si="14"/>
        <v>0</v>
      </c>
    </row>
    <row r="317" spans="1:19" s="9" customFormat="1" ht="20.100000000000001" customHeight="1" x14ac:dyDescent="0.2">
      <c r="A317" s="15">
        <v>311</v>
      </c>
      <c r="B317" s="51" t="s">
        <v>314</v>
      </c>
      <c r="C317" s="52"/>
      <c r="D317" s="41">
        <v>1700.05</v>
      </c>
      <c r="E317" s="19">
        <v>32.640999999999998</v>
      </c>
      <c r="F317" s="32">
        <v>32.640999999999998</v>
      </c>
      <c r="G317" s="33">
        <v>0</v>
      </c>
      <c r="H317" s="21">
        <v>31.519200000000001</v>
      </c>
      <c r="I317" s="32">
        <v>31.519200000000001</v>
      </c>
      <c r="J317" s="33">
        <v>0</v>
      </c>
      <c r="K317" s="21">
        <v>28.8538</v>
      </c>
      <c r="L317" s="32">
        <v>28.8538</v>
      </c>
      <c r="M317" s="33">
        <v>0</v>
      </c>
      <c r="N317" s="21">
        <v>22.237500000000001</v>
      </c>
      <c r="O317" s="32">
        <v>22.237500000000001</v>
      </c>
      <c r="P317" s="33">
        <v>0</v>
      </c>
      <c r="Q317" s="26">
        <f t="shared" si="12"/>
        <v>115.25150000000001</v>
      </c>
      <c r="R317" s="34">
        <f t="shared" si="13"/>
        <v>115.25150000000001</v>
      </c>
      <c r="S317" s="35">
        <f t="shared" si="14"/>
        <v>0</v>
      </c>
    </row>
    <row r="318" spans="1:19" s="9" customFormat="1" ht="20.100000000000001" customHeight="1" x14ac:dyDescent="0.2">
      <c r="A318" s="15">
        <v>312</v>
      </c>
      <c r="B318" s="51" t="s">
        <v>315</v>
      </c>
      <c r="C318" s="52"/>
      <c r="D318" s="41">
        <v>1700.05</v>
      </c>
      <c r="E318" s="19">
        <v>33.7547</v>
      </c>
      <c r="F318" s="32">
        <v>33.7547</v>
      </c>
      <c r="G318" s="33">
        <v>0</v>
      </c>
      <c r="H318" s="21">
        <v>31.072600000000001</v>
      </c>
      <c r="I318" s="32">
        <v>31.072600000000001</v>
      </c>
      <c r="J318" s="33">
        <v>0</v>
      </c>
      <c r="K318" s="21">
        <v>26.796500000000002</v>
      </c>
      <c r="L318" s="32">
        <v>26.796500000000002</v>
      </c>
      <c r="M318" s="33">
        <v>0</v>
      </c>
      <c r="N318" s="21">
        <v>20.797899999999998</v>
      </c>
      <c r="O318" s="32">
        <v>20.797899999999998</v>
      </c>
      <c r="P318" s="33">
        <v>0</v>
      </c>
      <c r="Q318" s="26">
        <f t="shared" si="12"/>
        <v>112.42170000000002</v>
      </c>
      <c r="R318" s="34">
        <f t="shared" si="13"/>
        <v>112.42170000000002</v>
      </c>
      <c r="S318" s="35">
        <f t="shared" si="14"/>
        <v>0</v>
      </c>
    </row>
    <row r="319" spans="1:19" s="9" customFormat="1" ht="20.100000000000001" customHeight="1" x14ac:dyDescent="0.2">
      <c r="A319" s="15">
        <v>313</v>
      </c>
      <c r="B319" s="51" t="s">
        <v>316</v>
      </c>
      <c r="C319" s="52"/>
      <c r="D319" s="41">
        <v>1700.05</v>
      </c>
      <c r="E319" s="19">
        <v>68.324200000000005</v>
      </c>
      <c r="F319" s="32">
        <v>68.324200000000005</v>
      </c>
      <c r="G319" s="33">
        <v>0</v>
      </c>
      <c r="H319" s="21">
        <v>65.203800000000001</v>
      </c>
      <c r="I319" s="32">
        <v>65.203800000000001</v>
      </c>
      <c r="J319" s="33">
        <v>0</v>
      </c>
      <c r="K319" s="21">
        <f>L319</f>
        <v>53.662700000000001</v>
      </c>
      <c r="L319" s="32">
        <v>53.662700000000001</v>
      </c>
      <c r="M319" s="33">
        <v>0</v>
      </c>
      <c r="N319" s="21">
        <v>43.061100000000003</v>
      </c>
      <c r="O319" s="32">
        <v>43.061100000000003</v>
      </c>
      <c r="P319" s="33">
        <v>0</v>
      </c>
      <c r="Q319" s="26">
        <f t="shared" si="12"/>
        <v>230.25180000000003</v>
      </c>
      <c r="R319" s="34">
        <f t="shared" si="13"/>
        <v>230.25180000000003</v>
      </c>
      <c r="S319" s="35">
        <f t="shared" si="14"/>
        <v>0</v>
      </c>
    </row>
    <row r="320" spans="1:19" s="9" customFormat="1" ht="20.100000000000001" customHeight="1" x14ac:dyDescent="0.2">
      <c r="A320" s="15">
        <v>314</v>
      </c>
      <c r="B320" s="51" t="s">
        <v>317</v>
      </c>
      <c r="C320" s="52"/>
      <c r="D320" s="41">
        <v>1700.05</v>
      </c>
      <c r="E320" s="19">
        <v>75.115499999999997</v>
      </c>
      <c r="F320" s="32">
        <v>65.100300000000004</v>
      </c>
      <c r="G320" s="33">
        <v>10.0152</v>
      </c>
      <c r="H320" s="21">
        <v>72.374700000000004</v>
      </c>
      <c r="I320" s="32">
        <v>62.7258</v>
      </c>
      <c r="J320" s="33">
        <v>9.6488999999999994</v>
      </c>
      <c r="K320" s="21">
        <v>60.639499999999998</v>
      </c>
      <c r="L320" s="32">
        <v>52.555100000000003</v>
      </c>
      <c r="M320" s="33">
        <v>8.0844000000000005</v>
      </c>
      <c r="N320" s="21">
        <v>48.746200000000002</v>
      </c>
      <c r="O320" s="32">
        <v>42.247399999999999</v>
      </c>
      <c r="P320" s="33">
        <v>6.4988000000000001</v>
      </c>
      <c r="Q320" s="26">
        <f t="shared" si="12"/>
        <v>256.8759</v>
      </c>
      <c r="R320" s="34">
        <f t="shared" si="13"/>
        <v>222.62860000000001</v>
      </c>
      <c r="S320" s="35">
        <f t="shared" si="14"/>
        <v>34.247300000000003</v>
      </c>
    </row>
    <row r="321" spans="1:19" s="9" customFormat="1" ht="20.100000000000001" customHeight="1" x14ac:dyDescent="0.2">
      <c r="A321" s="15">
        <v>315</v>
      </c>
      <c r="B321" s="51" t="s">
        <v>318</v>
      </c>
      <c r="C321" s="52"/>
      <c r="D321" s="41">
        <v>1700.05</v>
      </c>
      <c r="E321" s="19">
        <v>155.66900000000001</v>
      </c>
      <c r="F321" s="32">
        <v>155.66900000000001</v>
      </c>
      <c r="G321" s="33">
        <v>0</v>
      </c>
      <c r="H321" s="21">
        <v>151.27070000000001</v>
      </c>
      <c r="I321" s="32">
        <v>151.27070000000001</v>
      </c>
      <c r="J321" s="33">
        <v>0</v>
      </c>
      <c r="K321" s="21">
        <v>132.2713</v>
      </c>
      <c r="L321" s="32">
        <v>132.2713</v>
      </c>
      <c r="M321" s="33">
        <v>0</v>
      </c>
      <c r="N321" s="21">
        <v>107.0913</v>
      </c>
      <c r="O321" s="32">
        <v>107.0913</v>
      </c>
      <c r="P321" s="33">
        <v>0</v>
      </c>
      <c r="Q321" s="26">
        <f t="shared" si="12"/>
        <v>546.30230000000006</v>
      </c>
      <c r="R321" s="34">
        <f t="shared" si="13"/>
        <v>546.30230000000006</v>
      </c>
      <c r="S321" s="35">
        <f t="shared" si="14"/>
        <v>0</v>
      </c>
    </row>
    <row r="322" spans="1:19" s="9" customFormat="1" ht="20.100000000000001" customHeight="1" x14ac:dyDescent="0.2">
      <c r="A322" s="15">
        <v>316</v>
      </c>
      <c r="B322" s="51" t="s">
        <v>319</v>
      </c>
      <c r="C322" s="52"/>
      <c r="D322" s="41">
        <v>1700.05</v>
      </c>
      <c r="E322" s="19">
        <v>69.331999999999994</v>
      </c>
      <c r="F322" s="32">
        <v>59.816000000000003</v>
      </c>
      <c r="G322" s="33">
        <v>9.516</v>
      </c>
      <c r="H322" s="21">
        <v>66.760599999999997</v>
      </c>
      <c r="I322" s="32">
        <v>57.981400000000001</v>
      </c>
      <c r="J322" s="33">
        <v>8.7791999999999994</v>
      </c>
      <c r="K322" s="21">
        <v>55.984400000000001</v>
      </c>
      <c r="L322" s="32">
        <v>48.298999999999999</v>
      </c>
      <c r="M322" s="33">
        <v>7.6853999999999996</v>
      </c>
      <c r="N322" s="21">
        <v>42.262500000000003</v>
      </c>
      <c r="O322" s="32">
        <v>36.460799999999999</v>
      </c>
      <c r="P322" s="33">
        <v>5.8017000000000003</v>
      </c>
      <c r="Q322" s="26">
        <f t="shared" si="12"/>
        <v>234.33949999999999</v>
      </c>
      <c r="R322" s="34">
        <f t="shared" si="13"/>
        <v>202.55720000000002</v>
      </c>
      <c r="S322" s="35">
        <f t="shared" si="14"/>
        <v>31.782300000000003</v>
      </c>
    </row>
    <row r="323" spans="1:19" s="9" customFormat="1" ht="20.100000000000001" customHeight="1" x14ac:dyDescent="0.2">
      <c r="A323" s="15">
        <v>317</v>
      </c>
      <c r="B323" s="51" t="s">
        <v>320</v>
      </c>
      <c r="C323" s="52"/>
      <c r="D323" s="41">
        <v>1700.05</v>
      </c>
      <c r="E323" s="19">
        <v>203.2336</v>
      </c>
      <c r="F323" s="32">
        <v>203.2336</v>
      </c>
      <c r="G323" s="33">
        <v>0</v>
      </c>
      <c r="H323" s="21">
        <v>193.0136</v>
      </c>
      <c r="I323" s="32">
        <v>193.0136</v>
      </c>
      <c r="J323" s="33">
        <v>0</v>
      </c>
      <c r="K323" s="21">
        <v>163.00579999999999</v>
      </c>
      <c r="L323" s="32">
        <v>163.00579999999999</v>
      </c>
      <c r="M323" s="33">
        <v>0</v>
      </c>
      <c r="N323" s="21">
        <v>138.85429999999999</v>
      </c>
      <c r="O323" s="32">
        <v>138.85429999999999</v>
      </c>
      <c r="P323" s="33">
        <v>0</v>
      </c>
      <c r="Q323" s="26">
        <f t="shared" si="12"/>
        <v>698.10730000000001</v>
      </c>
      <c r="R323" s="34">
        <f t="shared" si="13"/>
        <v>698.10730000000001</v>
      </c>
      <c r="S323" s="35">
        <f t="shared" si="14"/>
        <v>0</v>
      </c>
    </row>
    <row r="324" spans="1:19" s="9" customFormat="1" ht="20.100000000000001" customHeight="1" x14ac:dyDescent="0.2">
      <c r="A324" s="15">
        <v>318</v>
      </c>
      <c r="B324" s="51" t="s">
        <v>321</v>
      </c>
      <c r="C324" s="52"/>
      <c r="D324" s="41">
        <v>1700.05</v>
      </c>
      <c r="E324" s="19">
        <v>162.196</v>
      </c>
      <c r="F324" s="32">
        <v>162.196</v>
      </c>
      <c r="G324" s="33">
        <v>0</v>
      </c>
      <c r="H324" s="21">
        <v>154.50899999999999</v>
      </c>
      <c r="I324" s="32">
        <v>154.50899999999999</v>
      </c>
      <c r="J324" s="33">
        <v>0</v>
      </c>
      <c r="K324" s="21">
        <v>129.40219999999999</v>
      </c>
      <c r="L324" s="32">
        <v>129.40219999999999</v>
      </c>
      <c r="M324" s="33">
        <v>0</v>
      </c>
      <c r="N324" s="21">
        <v>104.31480000000001</v>
      </c>
      <c r="O324" s="32">
        <v>104.31480000000001</v>
      </c>
      <c r="P324" s="33">
        <v>0</v>
      </c>
      <c r="Q324" s="26">
        <f t="shared" si="12"/>
        <v>550.42200000000003</v>
      </c>
      <c r="R324" s="34">
        <f t="shared" si="13"/>
        <v>550.42200000000003</v>
      </c>
      <c r="S324" s="35">
        <f t="shared" si="14"/>
        <v>0</v>
      </c>
    </row>
    <row r="325" spans="1:19" s="9" customFormat="1" ht="20.100000000000001" customHeight="1" x14ac:dyDescent="0.2">
      <c r="A325" s="15">
        <v>319</v>
      </c>
      <c r="B325" s="51" t="s">
        <v>322</v>
      </c>
      <c r="C325" s="52"/>
      <c r="D325" s="41">
        <v>1700.05</v>
      </c>
      <c r="E325" s="19">
        <v>167.62010000000001</v>
      </c>
      <c r="F325" s="32">
        <v>153.29230000000001</v>
      </c>
      <c r="G325" s="33">
        <v>14.3278</v>
      </c>
      <c r="H325" s="21">
        <v>154.4564</v>
      </c>
      <c r="I325" s="32">
        <v>141.11750000000001</v>
      </c>
      <c r="J325" s="33">
        <v>13.338900000000001</v>
      </c>
      <c r="K325" s="21">
        <v>128.12989999999999</v>
      </c>
      <c r="L325" s="32">
        <v>118.1604</v>
      </c>
      <c r="M325" s="33">
        <v>9.9695</v>
      </c>
      <c r="N325" s="21">
        <v>100.3192</v>
      </c>
      <c r="O325" s="32">
        <v>91.666700000000006</v>
      </c>
      <c r="P325" s="33">
        <v>8.6524999999999999</v>
      </c>
      <c r="Q325" s="26">
        <f t="shared" si="12"/>
        <v>550.52560000000005</v>
      </c>
      <c r="R325" s="34">
        <f t="shared" si="13"/>
        <v>504.23689999999999</v>
      </c>
      <c r="S325" s="35">
        <f t="shared" si="14"/>
        <v>46.288700000000006</v>
      </c>
    </row>
    <row r="326" spans="1:19" s="9" customFormat="1" ht="20.100000000000001" customHeight="1" x14ac:dyDescent="0.2">
      <c r="A326" s="15">
        <v>320</v>
      </c>
      <c r="B326" s="51" t="s">
        <v>323</v>
      </c>
      <c r="C326" s="52"/>
      <c r="D326" s="41">
        <v>1700.05</v>
      </c>
      <c r="E326" s="19">
        <v>92.969399999999993</v>
      </c>
      <c r="F326" s="32">
        <v>92.969399999999993</v>
      </c>
      <c r="G326" s="33">
        <v>0</v>
      </c>
      <c r="H326" s="21">
        <v>88.2727</v>
      </c>
      <c r="I326" s="32">
        <v>88.2727</v>
      </c>
      <c r="J326" s="33">
        <v>0</v>
      </c>
      <c r="K326" s="21">
        <v>74.0749</v>
      </c>
      <c r="L326" s="32">
        <v>74.0749</v>
      </c>
      <c r="M326" s="33">
        <v>0</v>
      </c>
      <c r="N326" s="21">
        <v>61.666499999999999</v>
      </c>
      <c r="O326" s="32">
        <v>61.666499999999999</v>
      </c>
      <c r="P326" s="33">
        <v>0</v>
      </c>
      <c r="Q326" s="26">
        <f t="shared" si="12"/>
        <v>316.98349999999999</v>
      </c>
      <c r="R326" s="34">
        <f t="shared" si="13"/>
        <v>316.98349999999999</v>
      </c>
      <c r="S326" s="35">
        <f t="shared" si="14"/>
        <v>0</v>
      </c>
    </row>
    <row r="327" spans="1:19" s="9" customFormat="1" ht="20.100000000000001" customHeight="1" thickBot="1" x14ac:dyDescent="0.25">
      <c r="A327" s="22">
        <v>321</v>
      </c>
      <c r="B327" s="53" t="s">
        <v>324</v>
      </c>
      <c r="C327" s="54"/>
      <c r="D327" s="42">
        <v>1700.05</v>
      </c>
      <c r="E327" s="23">
        <v>145.417</v>
      </c>
      <c r="F327" s="36">
        <v>134.47409999999999</v>
      </c>
      <c r="G327" s="37">
        <v>10.9429</v>
      </c>
      <c r="H327" s="23">
        <v>142.7627</v>
      </c>
      <c r="I327" s="36">
        <v>132.20529999999999</v>
      </c>
      <c r="J327" s="37">
        <v>10.557399999999999</v>
      </c>
      <c r="K327" s="23">
        <v>117.0956</v>
      </c>
      <c r="L327" s="36">
        <v>108.282</v>
      </c>
      <c r="M327" s="37">
        <v>8.8135999999999992</v>
      </c>
      <c r="N327" s="24">
        <v>92.828299999999999</v>
      </c>
      <c r="O327" s="36">
        <v>85.841200000000001</v>
      </c>
      <c r="P327" s="37">
        <v>6.9870999999999999</v>
      </c>
      <c r="Q327" s="27">
        <f t="shared" si="12"/>
        <v>498.10360000000003</v>
      </c>
      <c r="R327" s="38">
        <f t="shared" si="13"/>
        <v>460.80259999999998</v>
      </c>
      <c r="S327" s="39">
        <f t="shared" si="14"/>
        <v>37.300999999999995</v>
      </c>
    </row>
    <row r="328" spans="1:19" s="13" customFormat="1" ht="20.100000000000001" customHeight="1" x14ac:dyDescent="0.2">
      <c r="A328" s="10"/>
      <c r="B328" s="10"/>
      <c r="C328" s="10"/>
      <c r="D328" s="10"/>
      <c r="E328" s="11"/>
      <c r="F328" s="12"/>
      <c r="G328" s="12"/>
      <c r="H328" s="11"/>
      <c r="I328" s="10"/>
      <c r="J328" s="10"/>
      <c r="K328" s="11"/>
      <c r="L328" s="10"/>
      <c r="M328" s="10"/>
      <c r="N328" s="11"/>
      <c r="O328" s="10"/>
      <c r="P328" s="10"/>
      <c r="Q328" s="11"/>
      <c r="R328" s="10"/>
      <c r="S328" s="10"/>
    </row>
  </sheetData>
  <mergeCells count="310">
    <mergeCell ref="B7:C7"/>
    <mergeCell ref="B8:C8"/>
    <mergeCell ref="B9:C9"/>
    <mergeCell ref="B10:C10"/>
    <mergeCell ref="B17:C17"/>
    <mergeCell ref="B18:C18"/>
    <mergeCell ref="B19:C19"/>
    <mergeCell ref="B21:C21"/>
    <mergeCell ref="B11:C11"/>
    <mergeCell ref="B12:C12"/>
    <mergeCell ref="B13:C13"/>
    <mergeCell ref="B14:C14"/>
    <mergeCell ref="B15:C15"/>
    <mergeCell ref="B28:C28"/>
    <mergeCell ref="B29:C29"/>
    <mergeCell ref="B31:C31"/>
    <mergeCell ref="B22:C22"/>
    <mergeCell ref="B23:C23"/>
    <mergeCell ref="B24:C24"/>
    <mergeCell ref="B25:C25"/>
    <mergeCell ref="B26:C26"/>
    <mergeCell ref="B27:C27"/>
    <mergeCell ref="B40:C40"/>
    <mergeCell ref="B42:C42"/>
    <mergeCell ref="B43:C43"/>
    <mergeCell ref="B44:C44"/>
    <mergeCell ref="B45:C45"/>
    <mergeCell ref="B34:C34"/>
    <mergeCell ref="B35:C35"/>
    <mergeCell ref="B36:C36"/>
    <mergeCell ref="B37:C37"/>
    <mergeCell ref="B39:C39"/>
    <mergeCell ref="B52:C52"/>
    <mergeCell ref="B53:C53"/>
    <mergeCell ref="B54:C54"/>
    <mergeCell ref="B55:C55"/>
    <mergeCell ref="B56:C56"/>
    <mergeCell ref="B46:C46"/>
    <mergeCell ref="B47:C47"/>
    <mergeCell ref="B48:C48"/>
    <mergeCell ref="B49:C49"/>
    <mergeCell ref="B50:C50"/>
    <mergeCell ref="B51:C51"/>
    <mergeCell ref="B63:C63"/>
    <mergeCell ref="B64:C64"/>
    <mergeCell ref="B65:C65"/>
    <mergeCell ref="B66:C66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09:C109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B184:C184"/>
    <mergeCell ref="B185:C185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46:C246"/>
    <mergeCell ref="B247:C247"/>
    <mergeCell ref="B248:C248"/>
    <mergeCell ref="B249:C249"/>
    <mergeCell ref="A5:A6"/>
    <mergeCell ref="B240:C240"/>
    <mergeCell ref="B241:C241"/>
    <mergeCell ref="B242:C242"/>
    <mergeCell ref="B243:C243"/>
    <mergeCell ref="B244:C244"/>
    <mergeCell ref="B234:C234"/>
    <mergeCell ref="B235:C235"/>
    <mergeCell ref="B236:C236"/>
    <mergeCell ref="B237:C237"/>
    <mergeCell ref="B239:C239"/>
    <mergeCell ref="B229:C229"/>
    <mergeCell ref="B230:C230"/>
    <mergeCell ref="B232:C232"/>
    <mergeCell ref="B233:C233"/>
    <mergeCell ref="B224:C224"/>
    <mergeCell ref="B225:C225"/>
    <mergeCell ref="B226:C226"/>
    <mergeCell ref="B227:C227"/>
    <mergeCell ref="B228:C228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80:C280"/>
    <mergeCell ref="B281:C281"/>
    <mergeCell ref="B282:C282"/>
    <mergeCell ref="B283:C283"/>
    <mergeCell ref="B284:C284"/>
    <mergeCell ref="B285:C285"/>
    <mergeCell ref="B274:C274"/>
    <mergeCell ref="B275:C275"/>
    <mergeCell ref="B276:C276"/>
    <mergeCell ref="B277:C277"/>
    <mergeCell ref="B278:C278"/>
    <mergeCell ref="B279:C279"/>
    <mergeCell ref="B298:C298"/>
    <mergeCell ref="B299:C299"/>
    <mergeCell ref="B300:C300"/>
    <mergeCell ref="B292:C292"/>
    <mergeCell ref="B293:C293"/>
    <mergeCell ref="B294:C294"/>
    <mergeCell ref="B295:C295"/>
    <mergeCell ref="B297:C297"/>
    <mergeCell ref="B286:C286"/>
    <mergeCell ref="B287:C287"/>
    <mergeCell ref="B288:C288"/>
    <mergeCell ref="B289:C289"/>
    <mergeCell ref="B290:C290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N4:P4"/>
    <mergeCell ref="N5:P5"/>
    <mergeCell ref="B1:P2"/>
    <mergeCell ref="Q5:S5"/>
    <mergeCell ref="Q4:S4"/>
    <mergeCell ref="K5:M5"/>
    <mergeCell ref="K4:M4"/>
    <mergeCell ref="H4:J4"/>
    <mergeCell ref="H5:J5"/>
    <mergeCell ref="E4:G4"/>
    <mergeCell ref="B5:C6"/>
    <mergeCell ref="E5:G5"/>
    <mergeCell ref="D5:D6"/>
  </mergeCells>
  <pageMargins left="0.39370078740157483" right="0.39370078740157483" top="0.78740157480314965" bottom="0.39370078740157483" header="0.51181102362204722" footer="0.51181102362204722"/>
  <pageSetup paperSize="8" scale="82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2020-05-13T06:10:57Z</cp:lastPrinted>
  <dcterms:created xsi:type="dcterms:W3CDTF">2020-02-04T04:22:13Z</dcterms:created>
  <dcterms:modified xsi:type="dcterms:W3CDTF">2021-03-15T08:16:24Z</dcterms:modified>
</cp:coreProperties>
</file>