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Sheet1!$A$1:$AN$334</definedName>
  </definedNames>
  <calcPr calcId="145621"/>
</workbook>
</file>

<file path=xl/calcChain.xml><?xml version="1.0" encoding="utf-8"?>
<calcChain xmlns="http://schemas.openxmlformats.org/spreadsheetml/2006/main">
  <c r="H246" i="1" l="1"/>
  <c r="AJ331" i="1" l="1"/>
  <c r="L310" i="1" l="1"/>
  <c r="S310" i="1" l="1"/>
  <c r="T310" i="1"/>
  <c r="Q267" i="1" l="1"/>
  <c r="AI330" i="1" l="1"/>
  <c r="AH330" i="1"/>
  <c r="AG330" i="1"/>
  <c r="AI329" i="1"/>
  <c r="AH329" i="1"/>
  <c r="AG329" i="1"/>
  <c r="AI328" i="1"/>
  <c r="AH328" i="1"/>
  <c r="AG328" i="1"/>
  <c r="AI327" i="1"/>
  <c r="AH327" i="1"/>
  <c r="AG327" i="1"/>
  <c r="AI326" i="1"/>
  <c r="AH326" i="1"/>
  <c r="AG326" i="1"/>
  <c r="AI325" i="1"/>
  <c r="AH325" i="1"/>
  <c r="AG325" i="1"/>
  <c r="AI324" i="1"/>
  <c r="AH324" i="1"/>
  <c r="AG324" i="1"/>
  <c r="AI323" i="1"/>
  <c r="AH323" i="1"/>
  <c r="AG323" i="1"/>
  <c r="AI322" i="1"/>
  <c r="AH322" i="1"/>
  <c r="AG322" i="1"/>
  <c r="AI321" i="1"/>
  <c r="AH321" i="1"/>
  <c r="AG321" i="1"/>
  <c r="AI320" i="1"/>
  <c r="AH320" i="1"/>
  <c r="AG320" i="1"/>
  <c r="AI319" i="1"/>
  <c r="AH319" i="1"/>
  <c r="AG319" i="1"/>
  <c r="AI318" i="1"/>
  <c r="AH318" i="1"/>
  <c r="AG318" i="1"/>
  <c r="AI317" i="1"/>
  <c r="AH317" i="1"/>
  <c r="AG317" i="1"/>
  <c r="AI316" i="1"/>
  <c r="AH316" i="1"/>
  <c r="AG316" i="1"/>
  <c r="AI315" i="1"/>
  <c r="AH315" i="1"/>
  <c r="AG315" i="1"/>
  <c r="AI314" i="1"/>
  <c r="AH314" i="1"/>
  <c r="AG314" i="1"/>
  <c r="AI313" i="1"/>
  <c r="AH313" i="1"/>
  <c r="AG313" i="1"/>
  <c r="AI312" i="1"/>
  <c r="AH312" i="1"/>
  <c r="AG312" i="1"/>
  <c r="AI311" i="1"/>
  <c r="AH311" i="1"/>
  <c r="AG311" i="1"/>
  <c r="AI310" i="1"/>
  <c r="AL310" i="1" s="1"/>
  <c r="AH310" i="1"/>
  <c r="AK310" i="1" s="1"/>
  <c r="AG310" i="1"/>
  <c r="AI309" i="1"/>
  <c r="AH309" i="1"/>
  <c r="AG309" i="1"/>
  <c r="AI308" i="1"/>
  <c r="AH308" i="1"/>
  <c r="AG308" i="1"/>
  <c r="AI307" i="1"/>
  <c r="AH307" i="1"/>
  <c r="AG307" i="1"/>
  <c r="AI306" i="1"/>
  <c r="AD306" i="1"/>
  <c r="AA306" i="1"/>
  <c r="X306" i="1"/>
  <c r="AG306" i="1" s="1"/>
  <c r="V306" i="1"/>
  <c r="AH306" i="1" s="1"/>
  <c r="AI305" i="1"/>
  <c r="AD305" i="1"/>
  <c r="AA305" i="1"/>
  <c r="X305" i="1"/>
  <c r="AG305" i="1" s="1"/>
  <c r="V305" i="1"/>
  <c r="AH305" i="1" s="1"/>
  <c r="AI304" i="1"/>
  <c r="AH304" i="1"/>
  <c r="U304" i="1"/>
  <c r="AG304" i="1" s="1"/>
  <c r="AI303" i="1"/>
  <c r="AH303" i="1"/>
  <c r="AG303" i="1"/>
  <c r="AI302" i="1"/>
  <c r="AH302" i="1"/>
  <c r="AG302" i="1"/>
  <c r="AI301" i="1"/>
  <c r="AH301" i="1"/>
  <c r="AG301" i="1"/>
  <c r="AI300" i="1"/>
  <c r="AH300" i="1"/>
  <c r="AG300" i="1"/>
  <c r="AI299" i="1"/>
  <c r="AH299" i="1"/>
  <c r="AG299" i="1"/>
  <c r="AI298" i="1"/>
  <c r="AH298" i="1"/>
  <c r="AG298" i="1"/>
  <c r="AI297" i="1"/>
  <c r="AH297" i="1"/>
  <c r="AG297" i="1"/>
  <c r="AI296" i="1"/>
  <c r="AH296" i="1"/>
  <c r="AG296" i="1"/>
  <c r="AI295" i="1"/>
  <c r="AH295" i="1"/>
  <c r="AG295" i="1"/>
  <c r="AI294" i="1"/>
  <c r="AH294" i="1"/>
  <c r="AG294" i="1"/>
  <c r="AI293" i="1"/>
  <c r="AH293" i="1"/>
  <c r="AG293" i="1"/>
  <c r="AI292" i="1"/>
  <c r="AH292" i="1"/>
  <c r="AG292" i="1"/>
  <c r="AI291" i="1"/>
  <c r="AH291" i="1"/>
  <c r="AG291" i="1"/>
  <c r="AI290" i="1"/>
  <c r="AH290" i="1"/>
  <c r="AG290" i="1"/>
  <c r="AI289" i="1"/>
  <c r="AH289" i="1"/>
  <c r="AG289" i="1"/>
  <c r="AI288" i="1"/>
  <c r="AH288" i="1"/>
  <c r="AG288" i="1"/>
  <c r="AI287" i="1"/>
  <c r="AH287" i="1"/>
  <c r="AG287" i="1"/>
  <c r="AI286" i="1"/>
  <c r="AH286" i="1"/>
  <c r="AG286" i="1"/>
  <c r="AI285" i="1"/>
  <c r="AH285" i="1"/>
  <c r="AG285" i="1"/>
  <c r="AI284" i="1"/>
  <c r="AH284" i="1"/>
  <c r="AG284" i="1"/>
  <c r="AI283" i="1"/>
  <c r="AH283" i="1"/>
  <c r="AG283" i="1"/>
  <c r="AI282" i="1"/>
  <c r="AH282" i="1"/>
  <c r="AG282" i="1"/>
  <c r="AI281" i="1"/>
  <c r="AH281" i="1"/>
  <c r="AG281" i="1"/>
  <c r="AI280" i="1"/>
  <c r="AH280" i="1"/>
  <c r="AG280" i="1"/>
  <c r="AI279" i="1"/>
  <c r="AH279" i="1"/>
  <c r="AG279" i="1"/>
  <c r="AI278" i="1"/>
  <c r="AH278" i="1"/>
  <c r="AG278" i="1"/>
  <c r="AI277" i="1"/>
  <c r="AH277" i="1"/>
  <c r="AG277" i="1"/>
  <c r="AI276" i="1"/>
  <c r="AH276" i="1"/>
  <c r="AG276" i="1"/>
  <c r="AI275" i="1"/>
  <c r="AH275" i="1"/>
  <c r="AG275" i="1"/>
  <c r="AI274" i="1"/>
  <c r="AH274" i="1"/>
  <c r="AG274" i="1"/>
  <c r="AI273" i="1"/>
  <c r="AH273" i="1"/>
  <c r="AG273" i="1"/>
  <c r="AI272" i="1"/>
  <c r="AH272" i="1"/>
  <c r="AG272" i="1"/>
  <c r="AI271" i="1"/>
  <c r="AH271" i="1"/>
  <c r="AG271" i="1"/>
  <c r="AI270" i="1"/>
  <c r="AH270" i="1"/>
  <c r="AG270" i="1"/>
  <c r="AI269" i="1"/>
  <c r="AH269" i="1"/>
  <c r="AG269" i="1"/>
  <c r="AI268" i="1"/>
  <c r="AH268" i="1"/>
  <c r="AG268" i="1"/>
  <c r="AI267" i="1"/>
  <c r="AH267" i="1"/>
  <c r="AG267" i="1"/>
  <c r="AI266" i="1"/>
  <c r="AH266" i="1"/>
  <c r="AG266" i="1"/>
  <c r="AI265" i="1"/>
  <c r="AH265" i="1"/>
  <c r="AG265" i="1"/>
  <c r="AI264" i="1"/>
  <c r="AH264" i="1"/>
  <c r="AG264" i="1"/>
  <c r="AI263" i="1"/>
  <c r="AH263" i="1"/>
  <c r="AG263" i="1"/>
  <c r="AI262" i="1"/>
  <c r="AH262" i="1"/>
  <c r="AG262" i="1"/>
  <c r="AI261" i="1"/>
  <c r="AG261" i="1"/>
  <c r="AB261" i="1"/>
  <c r="AH261" i="1" s="1"/>
  <c r="AI260" i="1"/>
  <c r="AG260" i="1"/>
  <c r="Y260" i="1"/>
  <c r="AH260" i="1" s="1"/>
  <c r="AI259" i="1"/>
  <c r="AH259" i="1"/>
  <c r="AG259" i="1"/>
  <c r="AI258" i="1"/>
  <c r="AH258" i="1"/>
  <c r="AG258" i="1"/>
  <c r="AI257" i="1"/>
  <c r="AH257" i="1"/>
  <c r="AG257" i="1"/>
  <c r="AI256" i="1"/>
  <c r="AH256" i="1"/>
  <c r="AG256" i="1"/>
  <c r="AI255" i="1"/>
  <c r="AH255" i="1"/>
  <c r="AG255" i="1"/>
  <c r="AI254" i="1"/>
  <c r="AH254" i="1"/>
  <c r="AG254" i="1"/>
  <c r="AI253" i="1"/>
  <c r="AH253" i="1"/>
  <c r="AG253" i="1"/>
  <c r="AI252" i="1"/>
  <c r="AH252" i="1"/>
  <c r="AG252" i="1"/>
  <c r="AI251" i="1"/>
  <c r="AH251" i="1"/>
  <c r="AG251" i="1"/>
  <c r="AI250" i="1"/>
  <c r="AH250" i="1"/>
  <c r="AG250" i="1"/>
  <c r="AI249" i="1"/>
  <c r="AH249" i="1"/>
  <c r="AG249" i="1"/>
  <c r="AI248" i="1"/>
  <c r="AH248" i="1"/>
  <c r="AG248" i="1"/>
  <c r="AI247" i="1"/>
  <c r="AH247" i="1"/>
  <c r="AG247" i="1"/>
  <c r="AH246" i="1"/>
  <c r="AG246" i="1"/>
  <c r="Z246" i="1"/>
  <c r="AI246" i="1" s="1"/>
  <c r="AI245" i="1"/>
  <c r="AH245" i="1"/>
  <c r="AG245" i="1"/>
  <c r="AI244" i="1"/>
  <c r="AH244" i="1"/>
  <c r="AG244" i="1"/>
  <c r="AI243" i="1"/>
  <c r="AH243" i="1"/>
  <c r="AG243" i="1"/>
  <c r="AI242" i="1"/>
  <c r="AH242" i="1"/>
  <c r="AG242" i="1"/>
  <c r="AH241" i="1"/>
  <c r="AG241" i="1"/>
  <c r="Z241" i="1"/>
  <c r="AI241" i="1" s="1"/>
  <c r="AI240" i="1"/>
  <c r="AH240" i="1"/>
  <c r="AG240" i="1"/>
  <c r="AI239" i="1"/>
  <c r="AH239" i="1"/>
  <c r="AG239" i="1"/>
  <c r="AI238" i="1"/>
  <c r="AH238" i="1"/>
  <c r="AG238" i="1"/>
  <c r="AI237" i="1"/>
  <c r="AH237" i="1"/>
  <c r="AG237" i="1"/>
  <c r="AI236" i="1"/>
  <c r="AH236" i="1"/>
  <c r="AG236" i="1"/>
  <c r="AI235" i="1"/>
  <c r="AH235" i="1"/>
  <c r="AG235" i="1"/>
  <c r="AI234" i="1"/>
  <c r="AA234" i="1"/>
  <c r="AG234" i="1" s="1"/>
  <c r="Y234" i="1"/>
  <c r="AH234" i="1" s="1"/>
  <c r="AI233" i="1"/>
  <c r="AH233" i="1"/>
  <c r="AG233" i="1"/>
  <c r="AI232" i="1"/>
  <c r="AH232" i="1"/>
  <c r="AG232" i="1"/>
  <c r="AI231" i="1"/>
  <c r="AH231" i="1"/>
  <c r="AG231" i="1"/>
  <c r="AI230" i="1"/>
  <c r="AL230" i="1" s="1"/>
  <c r="AH230" i="1"/>
  <c r="AK230" i="1" s="1"/>
  <c r="AG230" i="1"/>
  <c r="AJ230" i="1" s="1"/>
  <c r="AI229" i="1"/>
  <c r="AH229" i="1"/>
  <c r="AG229" i="1"/>
  <c r="AI228" i="1"/>
  <c r="AH228" i="1"/>
  <c r="AG228" i="1"/>
  <c r="AI227" i="1"/>
  <c r="AH227" i="1"/>
  <c r="AG227" i="1"/>
  <c r="AI226" i="1"/>
  <c r="AH226" i="1"/>
  <c r="AG226" i="1"/>
  <c r="AI225" i="1"/>
  <c r="AH225" i="1"/>
  <c r="AG225" i="1"/>
  <c r="AI224" i="1"/>
  <c r="AH224" i="1"/>
  <c r="AG224" i="1"/>
  <c r="AI223" i="1"/>
  <c r="AH223" i="1"/>
  <c r="AG223" i="1"/>
  <c r="AI222" i="1"/>
  <c r="AH222" i="1"/>
  <c r="AG222" i="1"/>
  <c r="AI221" i="1"/>
  <c r="AH221" i="1"/>
  <c r="AG221" i="1"/>
  <c r="AI220" i="1"/>
  <c r="AH220" i="1"/>
  <c r="AG220" i="1"/>
  <c r="AI219" i="1"/>
  <c r="AH219" i="1"/>
  <c r="AG219" i="1"/>
  <c r="AI218" i="1"/>
  <c r="AH218" i="1"/>
  <c r="AG218" i="1"/>
  <c r="AI217" i="1"/>
  <c r="AH217" i="1"/>
  <c r="AG217" i="1"/>
  <c r="AI216" i="1"/>
  <c r="AH216" i="1"/>
  <c r="AG216" i="1"/>
  <c r="AI215" i="1"/>
  <c r="AH215" i="1"/>
  <c r="AG215" i="1"/>
  <c r="AI214" i="1"/>
  <c r="AH214" i="1"/>
  <c r="AG214" i="1"/>
  <c r="AI213" i="1"/>
  <c r="AH213" i="1"/>
  <c r="AG213" i="1"/>
  <c r="AI212" i="1"/>
  <c r="AH212" i="1"/>
  <c r="AG212" i="1"/>
  <c r="AI211" i="1"/>
  <c r="AH211" i="1"/>
  <c r="AG211" i="1"/>
  <c r="AI210" i="1"/>
  <c r="AH210" i="1"/>
  <c r="AG210" i="1"/>
  <c r="AI209" i="1"/>
  <c r="AH209" i="1"/>
  <c r="AG209" i="1"/>
  <c r="AI208" i="1"/>
  <c r="AH208" i="1"/>
  <c r="AG208" i="1"/>
  <c r="AI207" i="1"/>
  <c r="AH207" i="1"/>
  <c r="AG207" i="1"/>
  <c r="AI206" i="1"/>
  <c r="AH206" i="1"/>
  <c r="AG206" i="1"/>
  <c r="AI205" i="1"/>
  <c r="AH205" i="1"/>
  <c r="AG205" i="1"/>
  <c r="AI204" i="1"/>
  <c r="AH204" i="1"/>
  <c r="AG204" i="1"/>
  <c r="AI203" i="1"/>
  <c r="AH203" i="1"/>
  <c r="AG203" i="1"/>
  <c r="AI202" i="1"/>
  <c r="AH202" i="1"/>
  <c r="AG202" i="1"/>
  <c r="AI201" i="1"/>
  <c r="AH201" i="1"/>
  <c r="AG201" i="1"/>
  <c r="AI200" i="1"/>
  <c r="AH200" i="1"/>
  <c r="AG200" i="1"/>
  <c r="AI199" i="1"/>
  <c r="AH199" i="1"/>
  <c r="AG199" i="1"/>
  <c r="AI198" i="1"/>
  <c r="AH198" i="1"/>
  <c r="AG198" i="1"/>
  <c r="AI197" i="1"/>
  <c r="AH197" i="1"/>
  <c r="AG197" i="1"/>
  <c r="AI196" i="1"/>
  <c r="AH196" i="1"/>
  <c r="AG196" i="1"/>
  <c r="AI195" i="1"/>
  <c r="AH195" i="1"/>
  <c r="AG195" i="1"/>
  <c r="AI194" i="1"/>
  <c r="AH194" i="1"/>
  <c r="AG194" i="1"/>
  <c r="AI193" i="1"/>
  <c r="AH193" i="1"/>
  <c r="AG193" i="1"/>
  <c r="AI192" i="1"/>
  <c r="AH192" i="1"/>
  <c r="AG192" i="1"/>
  <c r="AI191" i="1"/>
  <c r="AH191" i="1"/>
  <c r="AG191" i="1"/>
  <c r="AI190" i="1"/>
  <c r="AH190" i="1"/>
  <c r="AG190" i="1"/>
  <c r="AI189" i="1"/>
  <c r="AH189" i="1"/>
  <c r="AG189" i="1"/>
  <c r="AI188" i="1"/>
  <c r="AH188" i="1"/>
  <c r="AG188" i="1"/>
  <c r="AI187" i="1"/>
  <c r="AH187" i="1"/>
  <c r="AG187" i="1"/>
  <c r="AI186" i="1"/>
  <c r="AH186" i="1"/>
  <c r="AG186" i="1"/>
  <c r="AI185" i="1"/>
  <c r="AH185" i="1"/>
  <c r="AG185" i="1"/>
  <c r="AI184" i="1"/>
  <c r="AH184" i="1"/>
  <c r="AG184" i="1"/>
  <c r="AI183" i="1"/>
  <c r="AH183" i="1"/>
  <c r="AG183" i="1"/>
  <c r="AI182" i="1"/>
  <c r="AH182" i="1"/>
  <c r="AG182" i="1"/>
  <c r="AI181" i="1"/>
  <c r="AH181" i="1"/>
  <c r="AG181" i="1"/>
  <c r="AI180" i="1"/>
  <c r="AH180" i="1"/>
  <c r="AG180" i="1"/>
  <c r="AI179" i="1"/>
  <c r="AH179" i="1"/>
  <c r="AG179" i="1"/>
  <c r="AI178" i="1"/>
  <c r="AH178" i="1"/>
  <c r="AG178" i="1"/>
  <c r="AI177" i="1"/>
  <c r="AH177" i="1"/>
  <c r="AG177" i="1"/>
  <c r="AI176" i="1"/>
  <c r="AH176" i="1"/>
  <c r="AG176" i="1"/>
  <c r="AI175" i="1"/>
  <c r="AH175" i="1"/>
  <c r="AG175" i="1"/>
  <c r="AI174" i="1"/>
  <c r="AG174" i="1"/>
  <c r="Y174" i="1"/>
  <c r="AH174" i="1" s="1"/>
  <c r="AI173" i="1"/>
  <c r="AH173" i="1"/>
  <c r="AG173" i="1"/>
  <c r="AI172" i="1"/>
  <c r="AH172" i="1"/>
  <c r="AG172" i="1"/>
  <c r="AI171" i="1"/>
  <c r="AH171" i="1"/>
  <c r="AG171" i="1"/>
  <c r="AI170" i="1"/>
  <c r="AH170" i="1"/>
  <c r="AG170" i="1"/>
  <c r="AI169" i="1"/>
  <c r="AH169" i="1"/>
  <c r="AG169" i="1"/>
  <c r="AI168" i="1"/>
  <c r="AH168" i="1"/>
  <c r="AG168" i="1"/>
  <c r="AI167" i="1"/>
  <c r="AH167" i="1"/>
  <c r="AG167" i="1"/>
  <c r="AI166" i="1"/>
  <c r="AH166" i="1"/>
  <c r="AG166" i="1"/>
  <c r="AI165" i="1"/>
  <c r="AH165" i="1"/>
  <c r="AG165" i="1"/>
  <c r="AI164" i="1"/>
  <c r="AH164" i="1"/>
  <c r="AG164" i="1"/>
  <c r="AI163" i="1"/>
  <c r="AH163" i="1"/>
  <c r="AG163" i="1"/>
  <c r="AI162" i="1"/>
  <c r="AH162" i="1"/>
  <c r="AG162" i="1"/>
  <c r="AI161" i="1"/>
  <c r="AH161" i="1"/>
  <c r="AG161" i="1"/>
  <c r="AI160" i="1"/>
  <c r="AH160" i="1"/>
  <c r="X160" i="1"/>
  <c r="AG160" i="1" s="1"/>
  <c r="AI159" i="1"/>
  <c r="AH159" i="1"/>
  <c r="AG159" i="1"/>
  <c r="AI158" i="1"/>
  <c r="AH158" i="1"/>
  <c r="AG158" i="1"/>
  <c r="AI157" i="1"/>
  <c r="AH157" i="1"/>
  <c r="AG157" i="1"/>
  <c r="AI156" i="1"/>
  <c r="AH156" i="1"/>
  <c r="AG156" i="1"/>
  <c r="AI155" i="1"/>
  <c r="AH155" i="1"/>
  <c r="AG155" i="1"/>
  <c r="AI154" i="1"/>
  <c r="AH154" i="1"/>
  <c r="AG154" i="1"/>
  <c r="AI153" i="1"/>
  <c r="AH153" i="1"/>
  <c r="AG153" i="1"/>
  <c r="AI152" i="1"/>
  <c r="AH152" i="1"/>
  <c r="U152" i="1"/>
  <c r="AG152" i="1" s="1"/>
  <c r="AI151" i="1"/>
  <c r="AH151" i="1"/>
  <c r="AG151" i="1"/>
  <c r="AI150" i="1"/>
  <c r="AH150" i="1"/>
  <c r="AG150" i="1"/>
  <c r="AI149" i="1"/>
  <c r="AH149" i="1"/>
  <c r="AG149" i="1"/>
  <c r="AI148" i="1"/>
  <c r="AH148" i="1"/>
  <c r="AG148" i="1"/>
  <c r="AI147" i="1"/>
  <c r="AH147" i="1"/>
  <c r="AG147" i="1"/>
  <c r="AI146" i="1"/>
  <c r="AH146" i="1"/>
  <c r="AG146" i="1"/>
  <c r="AI145" i="1"/>
  <c r="AH145" i="1"/>
  <c r="AG145" i="1"/>
  <c r="AI144" i="1"/>
  <c r="AH144" i="1"/>
  <c r="AG144" i="1"/>
  <c r="AI143" i="1"/>
  <c r="AH143" i="1"/>
  <c r="AG143" i="1"/>
  <c r="AI142" i="1"/>
  <c r="AH142" i="1"/>
  <c r="AG142" i="1"/>
  <c r="AI141" i="1"/>
  <c r="AH141" i="1"/>
  <c r="AG141" i="1"/>
  <c r="AI140" i="1"/>
  <c r="AH140" i="1"/>
  <c r="AG140" i="1"/>
  <c r="AI139" i="1"/>
  <c r="AH139" i="1"/>
  <c r="AG139" i="1"/>
  <c r="AI138" i="1"/>
  <c r="AH138" i="1"/>
  <c r="AG138" i="1"/>
  <c r="AI137" i="1"/>
  <c r="AH137" i="1"/>
  <c r="AG137" i="1"/>
  <c r="AI136" i="1"/>
  <c r="AH136" i="1"/>
  <c r="AG136" i="1"/>
  <c r="AI135" i="1"/>
  <c r="AH135" i="1"/>
  <c r="AG135" i="1"/>
  <c r="AI134" i="1"/>
  <c r="AH134" i="1"/>
  <c r="AG134" i="1"/>
  <c r="AI133" i="1"/>
  <c r="AH133" i="1"/>
  <c r="AG133" i="1"/>
  <c r="AI132" i="1"/>
  <c r="AH132" i="1"/>
  <c r="AG132" i="1"/>
  <c r="AI131" i="1"/>
  <c r="AH131" i="1"/>
  <c r="AG131" i="1"/>
  <c r="AI130" i="1"/>
  <c r="AH130" i="1"/>
  <c r="AG130" i="1"/>
  <c r="AI129" i="1"/>
  <c r="AH129" i="1"/>
  <c r="AG129" i="1"/>
  <c r="AI128" i="1"/>
  <c r="AH128" i="1"/>
  <c r="AG128" i="1"/>
  <c r="AI127" i="1"/>
  <c r="AH127" i="1"/>
  <c r="AG127" i="1"/>
  <c r="AI126" i="1"/>
  <c r="AH126" i="1"/>
  <c r="AG126" i="1"/>
  <c r="AI125" i="1"/>
  <c r="AH125" i="1"/>
  <c r="AG125" i="1"/>
  <c r="AI124" i="1"/>
  <c r="AH124" i="1"/>
  <c r="AG124" i="1"/>
  <c r="AI123" i="1"/>
  <c r="AH123" i="1"/>
  <c r="AG123" i="1"/>
  <c r="AI122" i="1"/>
  <c r="AH122" i="1"/>
  <c r="AG122" i="1"/>
  <c r="AI121" i="1"/>
  <c r="AH121" i="1"/>
  <c r="AG121" i="1"/>
  <c r="AI120" i="1"/>
  <c r="AH120" i="1"/>
  <c r="AG120" i="1"/>
  <c r="AI119" i="1"/>
  <c r="AH119" i="1"/>
  <c r="AG119" i="1"/>
  <c r="AI118" i="1"/>
  <c r="AH118" i="1"/>
  <c r="AG118" i="1"/>
  <c r="AI117" i="1"/>
  <c r="AH117" i="1"/>
  <c r="AG117" i="1"/>
  <c r="AI116" i="1"/>
  <c r="AH116" i="1"/>
  <c r="AG116" i="1"/>
  <c r="AI115" i="1"/>
  <c r="AH115" i="1"/>
  <c r="AG115" i="1"/>
  <c r="AI114" i="1"/>
  <c r="AH114" i="1"/>
  <c r="AG114" i="1"/>
  <c r="AI113" i="1"/>
  <c r="AH113" i="1"/>
  <c r="AG113" i="1"/>
  <c r="AI112" i="1"/>
  <c r="AH112" i="1"/>
  <c r="AG112" i="1"/>
  <c r="AI111" i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G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L97" i="1" s="1"/>
  <c r="AH97" i="1"/>
  <c r="AK97" i="1" s="1"/>
  <c r="AG97" i="1"/>
  <c r="AJ97" i="1" s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L81" i="1" s="1"/>
  <c r="AH81" i="1"/>
  <c r="AK81" i="1" s="1"/>
  <c r="AG81" i="1"/>
  <c r="AJ81" i="1" s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D74" i="1"/>
  <c r="AG74" i="1" s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D57" i="1"/>
  <c r="AA57" i="1"/>
  <c r="X57" i="1"/>
  <c r="AG57" i="1" s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G49" i="1"/>
  <c r="Y49" i="1"/>
  <c r="AH49" i="1" s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D38" i="1"/>
  <c r="AA38" i="1"/>
  <c r="X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D33" i="1"/>
  <c r="AA33" i="1"/>
  <c r="X33" i="1"/>
  <c r="AG33" i="1" s="1"/>
  <c r="AI32" i="1"/>
  <c r="AH32" i="1"/>
  <c r="AD32" i="1"/>
  <c r="AA32" i="1"/>
  <c r="X32" i="1"/>
  <c r="AG32" i="1" s="1"/>
  <c r="AI31" i="1"/>
  <c r="AH31" i="1"/>
  <c r="AG31" i="1"/>
  <c r="AI30" i="1"/>
  <c r="AH30" i="1"/>
  <c r="AD30" i="1"/>
  <c r="AA30" i="1"/>
  <c r="X30" i="1"/>
  <c r="AG30" i="1" s="1"/>
  <c r="AI29" i="1"/>
  <c r="AH29" i="1"/>
  <c r="AG29" i="1"/>
  <c r="AI28" i="1"/>
  <c r="AH28" i="1"/>
  <c r="AG28" i="1"/>
  <c r="AI27" i="1"/>
  <c r="AH27" i="1"/>
  <c r="AG27" i="1"/>
  <c r="AI26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G22" i="1"/>
  <c r="V22" i="1"/>
  <c r="AH22" i="1" s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G9" i="1"/>
  <c r="Y9" i="1"/>
  <c r="AH9" i="1" s="1"/>
  <c r="AI8" i="1"/>
  <c r="AH8" i="1"/>
  <c r="AG8" i="1"/>
  <c r="AI7" i="1"/>
  <c r="AH7" i="1"/>
  <c r="AG7" i="1"/>
  <c r="AG38" i="1" l="1"/>
  <c r="T241" i="1"/>
  <c r="AL241" i="1" s="1"/>
  <c r="T8" i="1"/>
  <c r="AL8" i="1" s="1"/>
  <c r="T9" i="1"/>
  <c r="AL9" i="1" s="1"/>
  <c r="T10" i="1"/>
  <c r="AL10" i="1" s="1"/>
  <c r="T11" i="1"/>
  <c r="AL11" i="1" s="1"/>
  <c r="T12" i="1"/>
  <c r="AL12" i="1" s="1"/>
  <c r="T13" i="1"/>
  <c r="AL13" i="1" s="1"/>
  <c r="T14" i="1"/>
  <c r="AL14" i="1" s="1"/>
  <c r="T15" i="1"/>
  <c r="AL15" i="1" s="1"/>
  <c r="T16" i="1"/>
  <c r="AL16" i="1" s="1"/>
  <c r="T17" i="1"/>
  <c r="AL17" i="1" s="1"/>
  <c r="T18" i="1"/>
  <c r="AL18" i="1" s="1"/>
  <c r="T19" i="1"/>
  <c r="AL19" i="1" s="1"/>
  <c r="T20" i="1"/>
  <c r="AL20" i="1" s="1"/>
  <c r="T21" i="1"/>
  <c r="AL21" i="1" s="1"/>
  <c r="T22" i="1"/>
  <c r="AL22" i="1" s="1"/>
  <c r="T23" i="1"/>
  <c r="AL23" i="1" s="1"/>
  <c r="T24" i="1"/>
  <c r="AL24" i="1" s="1"/>
  <c r="T25" i="1"/>
  <c r="AL25" i="1" s="1"/>
  <c r="T26" i="1"/>
  <c r="AL26" i="1" s="1"/>
  <c r="T27" i="1"/>
  <c r="AL27" i="1" s="1"/>
  <c r="T28" i="1"/>
  <c r="AL28" i="1" s="1"/>
  <c r="T29" i="1"/>
  <c r="AL29" i="1" s="1"/>
  <c r="T30" i="1"/>
  <c r="AL30" i="1" s="1"/>
  <c r="T31" i="1"/>
  <c r="AL31" i="1" s="1"/>
  <c r="T32" i="1"/>
  <c r="AL32" i="1" s="1"/>
  <c r="T33" i="1"/>
  <c r="AL33" i="1" s="1"/>
  <c r="T34" i="1"/>
  <c r="AL34" i="1" s="1"/>
  <c r="T35" i="1"/>
  <c r="AL35" i="1" s="1"/>
  <c r="T36" i="1"/>
  <c r="AL36" i="1" s="1"/>
  <c r="T37" i="1"/>
  <c r="AL37" i="1" s="1"/>
  <c r="T38" i="1"/>
  <c r="AL38" i="1" s="1"/>
  <c r="T39" i="1"/>
  <c r="AL39" i="1" s="1"/>
  <c r="T40" i="1"/>
  <c r="AL40" i="1" s="1"/>
  <c r="T41" i="1"/>
  <c r="AL41" i="1" s="1"/>
  <c r="T42" i="1"/>
  <c r="AL42" i="1" s="1"/>
  <c r="T43" i="1"/>
  <c r="AL43" i="1" s="1"/>
  <c r="T44" i="1"/>
  <c r="AL44" i="1" s="1"/>
  <c r="T45" i="1"/>
  <c r="AL45" i="1" s="1"/>
  <c r="T46" i="1"/>
  <c r="AL46" i="1" s="1"/>
  <c r="T47" i="1"/>
  <c r="AL47" i="1" s="1"/>
  <c r="T48" i="1"/>
  <c r="AL48" i="1" s="1"/>
  <c r="T49" i="1"/>
  <c r="AL49" i="1" s="1"/>
  <c r="T50" i="1"/>
  <c r="AL50" i="1" s="1"/>
  <c r="T51" i="1"/>
  <c r="AL51" i="1" s="1"/>
  <c r="T52" i="1"/>
  <c r="AL52" i="1" s="1"/>
  <c r="T53" i="1"/>
  <c r="AL53" i="1" s="1"/>
  <c r="T54" i="1"/>
  <c r="AL54" i="1" s="1"/>
  <c r="T55" i="1"/>
  <c r="AL55" i="1" s="1"/>
  <c r="T56" i="1"/>
  <c r="AL56" i="1" s="1"/>
  <c r="T57" i="1"/>
  <c r="AL57" i="1" s="1"/>
  <c r="T58" i="1"/>
  <c r="AL58" i="1" s="1"/>
  <c r="T59" i="1"/>
  <c r="AL59" i="1" s="1"/>
  <c r="T60" i="1"/>
  <c r="AL60" i="1" s="1"/>
  <c r="T61" i="1"/>
  <c r="AL61" i="1" s="1"/>
  <c r="T62" i="1"/>
  <c r="AL62" i="1" s="1"/>
  <c r="T63" i="1"/>
  <c r="AL63" i="1" s="1"/>
  <c r="T64" i="1"/>
  <c r="AL64" i="1" s="1"/>
  <c r="T65" i="1"/>
  <c r="AL65" i="1" s="1"/>
  <c r="T66" i="1"/>
  <c r="AL66" i="1" s="1"/>
  <c r="T67" i="1"/>
  <c r="AL67" i="1" s="1"/>
  <c r="T68" i="1"/>
  <c r="AL68" i="1" s="1"/>
  <c r="T69" i="1"/>
  <c r="AL69" i="1" s="1"/>
  <c r="T70" i="1"/>
  <c r="AL70" i="1" s="1"/>
  <c r="T71" i="1"/>
  <c r="AL71" i="1" s="1"/>
  <c r="T72" i="1"/>
  <c r="AL72" i="1" s="1"/>
  <c r="T73" i="1"/>
  <c r="AL73" i="1" s="1"/>
  <c r="T74" i="1"/>
  <c r="AL74" i="1" s="1"/>
  <c r="T75" i="1"/>
  <c r="AL75" i="1" s="1"/>
  <c r="T76" i="1"/>
  <c r="AL76" i="1" s="1"/>
  <c r="T77" i="1"/>
  <c r="AL77" i="1" s="1"/>
  <c r="T78" i="1"/>
  <c r="AL78" i="1" s="1"/>
  <c r="T79" i="1"/>
  <c r="AL79" i="1" s="1"/>
  <c r="T80" i="1"/>
  <c r="AL80" i="1" s="1"/>
  <c r="T82" i="1"/>
  <c r="AL82" i="1" s="1"/>
  <c r="T83" i="1"/>
  <c r="AL83" i="1" s="1"/>
  <c r="T84" i="1"/>
  <c r="AL84" i="1" s="1"/>
  <c r="T85" i="1"/>
  <c r="AL85" i="1" s="1"/>
  <c r="T86" i="1"/>
  <c r="AL86" i="1" s="1"/>
  <c r="T87" i="1"/>
  <c r="AL87" i="1" s="1"/>
  <c r="T88" i="1"/>
  <c r="AL88" i="1" s="1"/>
  <c r="T89" i="1"/>
  <c r="AL89" i="1" s="1"/>
  <c r="T90" i="1"/>
  <c r="AL90" i="1" s="1"/>
  <c r="T91" i="1"/>
  <c r="AL91" i="1" s="1"/>
  <c r="T92" i="1"/>
  <c r="AL92" i="1" s="1"/>
  <c r="T93" i="1"/>
  <c r="AL93" i="1" s="1"/>
  <c r="T94" i="1"/>
  <c r="AL94" i="1" s="1"/>
  <c r="T95" i="1"/>
  <c r="AL95" i="1" s="1"/>
  <c r="T96" i="1"/>
  <c r="AL96" i="1" s="1"/>
  <c r="T98" i="1"/>
  <c r="AL98" i="1" s="1"/>
  <c r="T99" i="1"/>
  <c r="AL99" i="1" s="1"/>
  <c r="T100" i="1"/>
  <c r="AL100" i="1" s="1"/>
  <c r="T101" i="1"/>
  <c r="AL101" i="1" s="1"/>
  <c r="T102" i="1"/>
  <c r="AL102" i="1" s="1"/>
  <c r="T103" i="1"/>
  <c r="AL103" i="1" s="1"/>
  <c r="T104" i="1"/>
  <c r="AL104" i="1" s="1"/>
  <c r="T105" i="1"/>
  <c r="AL105" i="1" s="1"/>
  <c r="T106" i="1"/>
  <c r="AL106" i="1" s="1"/>
  <c r="T107" i="1"/>
  <c r="AL107" i="1" s="1"/>
  <c r="T108" i="1"/>
  <c r="AL108" i="1" s="1"/>
  <c r="T109" i="1"/>
  <c r="AL109" i="1" s="1"/>
  <c r="T110" i="1"/>
  <c r="AL110" i="1" s="1"/>
  <c r="T111" i="1"/>
  <c r="AL111" i="1" s="1"/>
  <c r="T112" i="1"/>
  <c r="AL112" i="1" s="1"/>
  <c r="T113" i="1"/>
  <c r="AL113" i="1" s="1"/>
  <c r="T114" i="1"/>
  <c r="AL114" i="1" s="1"/>
  <c r="T115" i="1"/>
  <c r="AL115" i="1" s="1"/>
  <c r="T116" i="1"/>
  <c r="AL116" i="1" s="1"/>
  <c r="T117" i="1"/>
  <c r="AL117" i="1" s="1"/>
  <c r="T118" i="1"/>
  <c r="AL118" i="1" s="1"/>
  <c r="T119" i="1"/>
  <c r="AL119" i="1" s="1"/>
  <c r="T120" i="1"/>
  <c r="AL120" i="1" s="1"/>
  <c r="T121" i="1"/>
  <c r="AL121" i="1" s="1"/>
  <c r="T122" i="1"/>
  <c r="AL122" i="1" s="1"/>
  <c r="T123" i="1"/>
  <c r="AL123" i="1" s="1"/>
  <c r="T124" i="1"/>
  <c r="AL124" i="1" s="1"/>
  <c r="T125" i="1"/>
  <c r="AL125" i="1" s="1"/>
  <c r="T126" i="1"/>
  <c r="AL126" i="1" s="1"/>
  <c r="T127" i="1"/>
  <c r="AL127" i="1" s="1"/>
  <c r="T128" i="1"/>
  <c r="AL128" i="1" s="1"/>
  <c r="T129" i="1"/>
  <c r="AL129" i="1" s="1"/>
  <c r="T130" i="1"/>
  <c r="AL130" i="1" s="1"/>
  <c r="T131" i="1"/>
  <c r="AL131" i="1" s="1"/>
  <c r="T132" i="1"/>
  <c r="AL132" i="1" s="1"/>
  <c r="T133" i="1"/>
  <c r="AL133" i="1" s="1"/>
  <c r="T134" i="1"/>
  <c r="AL134" i="1" s="1"/>
  <c r="T135" i="1"/>
  <c r="AL135" i="1" s="1"/>
  <c r="T136" i="1"/>
  <c r="AL136" i="1" s="1"/>
  <c r="T137" i="1"/>
  <c r="AL137" i="1" s="1"/>
  <c r="T138" i="1"/>
  <c r="AL138" i="1" s="1"/>
  <c r="T139" i="1"/>
  <c r="AL139" i="1" s="1"/>
  <c r="T140" i="1"/>
  <c r="AL140" i="1" s="1"/>
  <c r="T141" i="1"/>
  <c r="AL141" i="1" s="1"/>
  <c r="T142" i="1"/>
  <c r="AL142" i="1" s="1"/>
  <c r="T143" i="1"/>
  <c r="AL143" i="1" s="1"/>
  <c r="T144" i="1"/>
  <c r="AL144" i="1" s="1"/>
  <c r="T145" i="1"/>
  <c r="AL145" i="1" s="1"/>
  <c r="T146" i="1"/>
  <c r="AL146" i="1" s="1"/>
  <c r="T147" i="1"/>
  <c r="AL147" i="1" s="1"/>
  <c r="T148" i="1"/>
  <c r="AL148" i="1" s="1"/>
  <c r="T149" i="1"/>
  <c r="AL149" i="1" s="1"/>
  <c r="T150" i="1"/>
  <c r="AL150" i="1" s="1"/>
  <c r="T151" i="1"/>
  <c r="AL151" i="1" s="1"/>
  <c r="T152" i="1"/>
  <c r="AL152" i="1" s="1"/>
  <c r="T153" i="1"/>
  <c r="AL153" i="1" s="1"/>
  <c r="T154" i="1"/>
  <c r="AL154" i="1" s="1"/>
  <c r="T155" i="1"/>
  <c r="AL155" i="1" s="1"/>
  <c r="T156" i="1"/>
  <c r="AL156" i="1" s="1"/>
  <c r="T157" i="1"/>
  <c r="AL157" i="1" s="1"/>
  <c r="T158" i="1"/>
  <c r="AL158" i="1" s="1"/>
  <c r="T159" i="1"/>
  <c r="AL159" i="1" s="1"/>
  <c r="T160" i="1"/>
  <c r="AL160" i="1" s="1"/>
  <c r="T161" i="1"/>
  <c r="AL161" i="1" s="1"/>
  <c r="T162" i="1"/>
  <c r="AL162" i="1" s="1"/>
  <c r="T163" i="1"/>
  <c r="AL163" i="1" s="1"/>
  <c r="T164" i="1"/>
  <c r="AL164" i="1" s="1"/>
  <c r="T165" i="1"/>
  <c r="AL165" i="1" s="1"/>
  <c r="T166" i="1"/>
  <c r="AL166" i="1" s="1"/>
  <c r="T167" i="1"/>
  <c r="AL167" i="1" s="1"/>
  <c r="T168" i="1"/>
  <c r="AL168" i="1" s="1"/>
  <c r="T169" i="1"/>
  <c r="AL169" i="1" s="1"/>
  <c r="T170" i="1"/>
  <c r="AL170" i="1" s="1"/>
  <c r="T171" i="1"/>
  <c r="AL171" i="1" s="1"/>
  <c r="T172" i="1"/>
  <c r="AL172" i="1" s="1"/>
  <c r="T173" i="1"/>
  <c r="AL173" i="1" s="1"/>
  <c r="T174" i="1"/>
  <c r="AL174" i="1" s="1"/>
  <c r="T175" i="1"/>
  <c r="AL175" i="1" s="1"/>
  <c r="T176" i="1"/>
  <c r="AL176" i="1" s="1"/>
  <c r="T177" i="1"/>
  <c r="AL177" i="1" s="1"/>
  <c r="T178" i="1"/>
  <c r="AL178" i="1" s="1"/>
  <c r="T179" i="1"/>
  <c r="AL179" i="1" s="1"/>
  <c r="T180" i="1"/>
  <c r="AL180" i="1" s="1"/>
  <c r="T181" i="1"/>
  <c r="AL181" i="1" s="1"/>
  <c r="T182" i="1"/>
  <c r="AL182" i="1" s="1"/>
  <c r="T183" i="1"/>
  <c r="AL183" i="1" s="1"/>
  <c r="T184" i="1"/>
  <c r="AL184" i="1" s="1"/>
  <c r="T185" i="1"/>
  <c r="AL185" i="1" s="1"/>
  <c r="T186" i="1"/>
  <c r="AL186" i="1" s="1"/>
  <c r="T187" i="1"/>
  <c r="AL187" i="1" s="1"/>
  <c r="T188" i="1"/>
  <c r="AL188" i="1" s="1"/>
  <c r="T189" i="1"/>
  <c r="AL189" i="1" s="1"/>
  <c r="T190" i="1"/>
  <c r="AL190" i="1" s="1"/>
  <c r="T191" i="1"/>
  <c r="AL191" i="1" s="1"/>
  <c r="T192" i="1"/>
  <c r="AL192" i="1" s="1"/>
  <c r="T193" i="1"/>
  <c r="AL193" i="1" s="1"/>
  <c r="T194" i="1"/>
  <c r="AL194" i="1" s="1"/>
  <c r="T195" i="1"/>
  <c r="AL195" i="1" s="1"/>
  <c r="T196" i="1"/>
  <c r="AL196" i="1" s="1"/>
  <c r="T197" i="1"/>
  <c r="AL197" i="1" s="1"/>
  <c r="T198" i="1"/>
  <c r="AL198" i="1" s="1"/>
  <c r="T199" i="1"/>
  <c r="AL199" i="1" s="1"/>
  <c r="T200" i="1"/>
  <c r="AL200" i="1" s="1"/>
  <c r="T201" i="1"/>
  <c r="AL201" i="1" s="1"/>
  <c r="T202" i="1"/>
  <c r="AL202" i="1" s="1"/>
  <c r="T203" i="1"/>
  <c r="AL203" i="1" s="1"/>
  <c r="T204" i="1"/>
  <c r="AL204" i="1" s="1"/>
  <c r="T205" i="1"/>
  <c r="AL205" i="1" s="1"/>
  <c r="T206" i="1"/>
  <c r="AL206" i="1" s="1"/>
  <c r="T207" i="1"/>
  <c r="AL207" i="1" s="1"/>
  <c r="T208" i="1"/>
  <c r="AL208" i="1" s="1"/>
  <c r="T209" i="1"/>
  <c r="AL209" i="1" s="1"/>
  <c r="T210" i="1"/>
  <c r="AL210" i="1" s="1"/>
  <c r="T211" i="1"/>
  <c r="AL211" i="1" s="1"/>
  <c r="T212" i="1"/>
  <c r="AL212" i="1" s="1"/>
  <c r="T213" i="1"/>
  <c r="AL213" i="1" s="1"/>
  <c r="T214" i="1"/>
  <c r="AL214" i="1" s="1"/>
  <c r="T215" i="1"/>
  <c r="AL215" i="1" s="1"/>
  <c r="T216" i="1"/>
  <c r="AL216" i="1" s="1"/>
  <c r="T217" i="1"/>
  <c r="AL217" i="1" s="1"/>
  <c r="T218" i="1"/>
  <c r="AL218" i="1" s="1"/>
  <c r="T219" i="1"/>
  <c r="AL219" i="1" s="1"/>
  <c r="T220" i="1"/>
  <c r="AL220" i="1" s="1"/>
  <c r="T221" i="1"/>
  <c r="AL221" i="1" s="1"/>
  <c r="T222" i="1"/>
  <c r="AL222" i="1" s="1"/>
  <c r="T223" i="1"/>
  <c r="AL223" i="1" s="1"/>
  <c r="T224" i="1"/>
  <c r="AL224" i="1" s="1"/>
  <c r="T225" i="1"/>
  <c r="AL225" i="1" s="1"/>
  <c r="T226" i="1"/>
  <c r="AL226" i="1" s="1"/>
  <c r="T227" i="1"/>
  <c r="AL227" i="1" s="1"/>
  <c r="T228" i="1"/>
  <c r="AL228" i="1" s="1"/>
  <c r="T229" i="1"/>
  <c r="AL229" i="1" s="1"/>
  <c r="T231" i="1"/>
  <c r="AL231" i="1" s="1"/>
  <c r="T232" i="1"/>
  <c r="AL232" i="1" s="1"/>
  <c r="T233" i="1"/>
  <c r="AL233" i="1" s="1"/>
  <c r="T234" i="1"/>
  <c r="AL234" i="1" s="1"/>
  <c r="T235" i="1"/>
  <c r="AL235" i="1" s="1"/>
  <c r="T236" i="1"/>
  <c r="AL236" i="1" s="1"/>
  <c r="T237" i="1"/>
  <c r="AL237" i="1" s="1"/>
  <c r="T238" i="1"/>
  <c r="AL238" i="1" s="1"/>
  <c r="T239" i="1"/>
  <c r="AL239" i="1" s="1"/>
  <c r="T240" i="1"/>
  <c r="AL240" i="1" s="1"/>
  <c r="T242" i="1"/>
  <c r="AL242" i="1" s="1"/>
  <c r="T243" i="1"/>
  <c r="AL243" i="1" s="1"/>
  <c r="T244" i="1"/>
  <c r="AL244" i="1" s="1"/>
  <c r="T245" i="1"/>
  <c r="AL245" i="1" s="1"/>
  <c r="T246" i="1"/>
  <c r="AL246" i="1" s="1"/>
  <c r="AL331" i="1" s="1"/>
  <c r="T247" i="1"/>
  <c r="AL247" i="1" s="1"/>
  <c r="T248" i="1"/>
  <c r="AL248" i="1" s="1"/>
  <c r="T249" i="1"/>
  <c r="AL249" i="1" s="1"/>
  <c r="T250" i="1"/>
  <c r="AL250" i="1" s="1"/>
  <c r="T251" i="1"/>
  <c r="AL251" i="1" s="1"/>
  <c r="T252" i="1"/>
  <c r="AL252" i="1" s="1"/>
  <c r="T253" i="1"/>
  <c r="AL253" i="1" s="1"/>
  <c r="T254" i="1"/>
  <c r="AL254" i="1" s="1"/>
  <c r="T255" i="1"/>
  <c r="AL255" i="1" s="1"/>
  <c r="T256" i="1"/>
  <c r="AL256" i="1" s="1"/>
  <c r="T257" i="1"/>
  <c r="AL257" i="1" s="1"/>
  <c r="T258" i="1"/>
  <c r="AL258" i="1" s="1"/>
  <c r="T259" i="1"/>
  <c r="AL259" i="1" s="1"/>
  <c r="T260" i="1"/>
  <c r="AL260" i="1" s="1"/>
  <c r="T261" i="1"/>
  <c r="AL261" i="1" s="1"/>
  <c r="T262" i="1"/>
  <c r="AL262" i="1" s="1"/>
  <c r="T263" i="1"/>
  <c r="AL263" i="1" s="1"/>
  <c r="T264" i="1"/>
  <c r="AL264" i="1" s="1"/>
  <c r="T265" i="1"/>
  <c r="AL265" i="1" s="1"/>
  <c r="T266" i="1"/>
  <c r="AL266" i="1" s="1"/>
  <c r="T267" i="1"/>
  <c r="AL267" i="1" s="1"/>
  <c r="T268" i="1"/>
  <c r="AL268" i="1" s="1"/>
  <c r="T269" i="1"/>
  <c r="AL269" i="1" s="1"/>
  <c r="T270" i="1"/>
  <c r="AL270" i="1" s="1"/>
  <c r="T271" i="1"/>
  <c r="AL271" i="1" s="1"/>
  <c r="T272" i="1"/>
  <c r="AL272" i="1" s="1"/>
  <c r="T273" i="1"/>
  <c r="AL273" i="1" s="1"/>
  <c r="T274" i="1"/>
  <c r="AL274" i="1" s="1"/>
  <c r="T275" i="1"/>
  <c r="AL275" i="1" s="1"/>
  <c r="T276" i="1"/>
  <c r="AL276" i="1" s="1"/>
  <c r="T277" i="1"/>
  <c r="AL277" i="1" s="1"/>
  <c r="T278" i="1"/>
  <c r="AL278" i="1" s="1"/>
  <c r="T279" i="1"/>
  <c r="AL279" i="1" s="1"/>
  <c r="T280" i="1"/>
  <c r="AL280" i="1" s="1"/>
  <c r="T281" i="1"/>
  <c r="AL281" i="1" s="1"/>
  <c r="T282" i="1"/>
  <c r="AL282" i="1" s="1"/>
  <c r="T283" i="1"/>
  <c r="AL283" i="1" s="1"/>
  <c r="T284" i="1"/>
  <c r="AL284" i="1" s="1"/>
  <c r="T285" i="1"/>
  <c r="AL285" i="1" s="1"/>
  <c r="T286" i="1"/>
  <c r="AL286" i="1" s="1"/>
  <c r="T287" i="1"/>
  <c r="AL287" i="1" s="1"/>
  <c r="T288" i="1"/>
  <c r="AL288" i="1" s="1"/>
  <c r="T289" i="1"/>
  <c r="AL289" i="1" s="1"/>
  <c r="T290" i="1"/>
  <c r="AL290" i="1" s="1"/>
  <c r="T291" i="1"/>
  <c r="AL291" i="1" s="1"/>
  <c r="T292" i="1"/>
  <c r="AL292" i="1" s="1"/>
  <c r="T293" i="1"/>
  <c r="AL293" i="1" s="1"/>
  <c r="T294" i="1"/>
  <c r="AL294" i="1" s="1"/>
  <c r="T295" i="1"/>
  <c r="AL295" i="1" s="1"/>
  <c r="T296" i="1"/>
  <c r="AL296" i="1" s="1"/>
  <c r="T297" i="1"/>
  <c r="AL297" i="1" s="1"/>
  <c r="T298" i="1"/>
  <c r="AL298" i="1" s="1"/>
  <c r="T299" i="1"/>
  <c r="AL299" i="1" s="1"/>
  <c r="T300" i="1"/>
  <c r="AL300" i="1" s="1"/>
  <c r="T301" i="1"/>
  <c r="AL301" i="1" s="1"/>
  <c r="T302" i="1"/>
  <c r="AL302" i="1" s="1"/>
  <c r="T303" i="1"/>
  <c r="AL303" i="1" s="1"/>
  <c r="T304" i="1"/>
  <c r="AL304" i="1" s="1"/>
  <c r="T305" i="1"/>
  <c r="AL305" i="1" s="1"/>
  <c r="T306" i="1"/>
  <c r="AL306" i="1" s="1"/>
  <c r="T307" i="1"/>
  <c r="AL307" i="1" s="1"/>
  <c r="T308" i="1"/>
  <c r="AL308" i="1" s="1"/>
  <c r="T309" i="1"/>
  <c r="AL309" i="1" s="1"/>
  <c r="T311" i="1"/>
  <c r="AL311" i="1" s="1"/>
  <c r="T312" i="1"/>
  <c r="AL312" i="1" s="1"/>
  <c r="T313" i="1"/>
  <c r="AL313" i="1" s="1"/>
  <c r="T314" i="1"/>
  <c r="AL314" i="1" s="1"/>
  <c r="T315" i="1"/>
  <c r="AL315" i="1" s="1"/>
  <c r="T316" i="1"/>
  <c r="AL316" i="1" s="1"/>
  <c r="T317" i="1"/>
  <c r="AL317" i="1" s="1"/>
  <c r="T318" i="1"/>
  <c r="AL318" i="1" s="1"/>
  <c r="T319" i="1"/>
  <c r="AL319" i="1" s="1"/>
  <c r="T320" i="1"/>
  <c r="AL320" i="1" s="1"/>
  <c r="T321" i="1"/>
  <c r="AL321" i="1" s="1"/>
  <c r="T322" i="1"/>
  <c r="AL322" i="1" s="1"/>
  <c r="T323" i="1"/>
  <c r="AL323" i="1" s="1"/>
  <c r="T324" i="1"/>
  <c r="AL324" i="1" s="1"/>
  <c r="T325" i="1"/>
  <c r="AL325" i="1" s="1"/>
  <c r="T326" i="1"/>
  <c r="AL326" i="1" s="1"/>
  <c r="T327" i="1"/>
  <c r="AL327" i="1" s="1"/>
  <c r="T328" i="1"/>
  <c r="AL328" i="1" s="1"/>
  <c r="T329" i="1"/>
  <c r="AL329" i="1" s="1"/>
  <c r="T330" i="1"/>
  <c r="AL330" i="1" s="1"/>
  <c r="S8" i="1"/>
  <c r="AK8" i="1" s="1"/>
  <c r="S9" i="1"/>
  <c r="AK9" i="1" s="1"/>
  <c r="S10" i="1"/>
  <c r="AK10" i="1" s="1"/>
  <c r="S11" i="1"/>
  <c r="AK11" i="1" s="1"/>
  <c r="S12" i="1"/>
  <c r="AK12" i="1" s="1"/>
  <c r="S13" i="1"/>
  <c r="AK13" i="1" s="1"/>
  <c r="S14" i="1"/>
  <c r="AK14" i="1" s="1"/>
  <c r="S15" i="1"/>
  <c r="AK15" i="1" s="1"/>
  <c r="S16" i="1"/>
  <c r="AK16" i="1" s="1"/>
  <c r="S17" i="1"/>
  <c r="AK17" i="1" s="1"/>
  <c r="S18" i="1"/>
  <c r="AK18" i="1" s="1"/>
  <c r="S19" i="1"/>
  <c r="AK19" i="1" s="1"/>
  <c r="S20" i="1"/>
  <c r="AK20" i="1" s="1"/>
  <c r="S21" i="1"/>
  <c r="AK21" i="1" s="1"/>
  <c r="S22" i="1"/>
  <c r="AK22" i="1" s="1"/>
  <c r="S23" i="1"/>
  <c r="AK23" i="1" s="1"/>
  <c r="S24" i="1"/>
  <c r="AK24" i="1" s="1"/>
  <c r="S25" i="1"/>
  <c r="AK25" i="1" s="1"/>
  <c r="S26" i="1"/>
  <c r="AK26" i="1" s="1"/>
  <c r="S27" i="1"/>
  <c r="AK27" i="1" s="1"/>
  <c r="S28" i="1"/>
  <c r="AK28" i="1" s="1"/>
  <c r="S29" i="1"/>
  <c r="AK29" i="1" s="1"/>
  <c r="S30" i="1"/>
  <c r="AK30" i="1" s="1"/>
  <c r="S31" i="1"/>
  <c r="AK31" i="1" s="1"/>
  <c r="S32" i="1"/>
  <c r="AK32" i="1" s="1"/>
  <c r="S34" i="1"/>
  <c r="AK34" i="1" s="1"/>
  <c r="S35" i="1"/>
  <c r="AK35" i="1" s="1"/>
  <c r="S36" i="1"/>
  <c r="AK36" i="1" s="1"/>
  <c r="S37" i="1"/>
  <c r="AK37" i="1" s="1"/>
  <c r="S39" i="1"/>
  <c r="AK39" i="1" s="1"/>
  <c r="S40" i="1"/>
  <c r="AK40" i="1" s="1"/>
  <c r="S41" i="1"/>
  <c r="AK41" i="1" s="1"/>
  <c r="S42" i="1"/>
  <c r="AK42" i="1" s="1"/>
  <c r="S43" i="1"/>
  <c r="AK43" i="1" s="1"/>
  <c r="S44" i="1"/>
  <c r="AK44" i="1" s="1"/>
  <c r="S45" i="1"/>
  <c r="AK45" i="1" s="1"/>
  <c r="S46" i="1"/>
  <c r="AK46" i="1" s="1"/>
  <c r="S47" i="1"/>
  <c r="AK47" i="1" s="1"/>
  <c r="S48" i="1"/>
  <c r="AK48" i="1" s="1"/>
  <c r="S49" i="1"/>
  <c r="AK49" i="1" s="1"/>
  <c r="S50" i="1"/>
  <c r="AK50" i="1" s="1"/>
  <c r="S51" i="1"/>
  <c r="AK51" i="1" s="1"/>
  <c r="S52" i="1"/>
  <c r="AK52" i="1" s="1"/>
  <c r="S53" i="1"/>
  <c r="AK53" i="1" s="1"/>
  <c r="S54" i="1"/>
  <c r="AK54" i="1" s="1"/>
  <c r="S55" i="1"/>
  <c r="AK55" i="1" s="1"/>
  <c r="S56" i="1"/>
  <c r="AK56" i="1" s="1"/>
  <c r="S57" i="1"/>
  <c r="AK57" i="1" s="1"/>
  <c r="S58" i="1"/>
  <c r="AK58" i="1" s="1"/>
  <c r="S59" i="1"/>
  <c r="AK59" i="1" s="1"/>
  <c r="S60" i="1"/>
  <c r="AK60" i="1" s="1"/>
  <c r="S61" i="1"/>
  <c r="AK61" i="1" s="1"/>
  <c r="S63" i="1"/>
  <c r="AK63" i="1" s="1"/>
  <c r="S64" i="1"/>
  <c r="AK64" i="1" s="1"/>
  <c r="S65" i="1"/>
  <c r="AK65" i="1" s="1"/>
  <c r="S66" i="1"/>
  <c r="AK66" i="1" s="1"/>
  <c r="S68" i="1"/>
  <c r="AK68" i="1" s="1"/>
  <c r="S69" i="1"/>
  <c r="AK69" i="1" s="1"/>
  <c r="S70" i="1"/>
  <c r="AK70" i="1" s="1"/>
  <c r="S71" i="1"/>
  <c r="AK71" i="1" s="1"/>
  <c r="S72" i="1"/>
  <c r="AK72" i="1" s="1"/>
  <c r="S73" i="1"/>
  <c r="AK73" i="1" s="1"/>
  <c r="S74" i="1"/>
  <c r="AK74" i="1" s="1"/>
  <c r="S75" i="1"/>
  <c r="AK75" i="1" s="1"/>
  <c r="S76" i="1"/>
  <c r="AK76" i="1" s="1"/>
  <c r="S77" i="1"/>
  <c r="AK77" i="1" s="1"/>
  <c r="S78" i="1"/>
  <c r="AK78" i="1" s="1"/>
  <c r="S79" i="1"/>
  <c r="AK79" i="1" s="1"/>
  <c r="S80" i="1"/>
  <c r="AK80" i="1" s="1"/>
  <c r="S82" i="1"/>
  <c r="AK82" i="1" s="1"/>
  <c r="S83" i="1"/>
  <c r="AK83" i="1" s="1"/>
  <c r="S84" i="1"/>
  <c r="AK84" i="1" s="1"/>
  <c r="S85" i="1"/>
  <c r="AK85" i="1" s="1"/>
  <c r="S86" i="1"/>
  <c r="AK86" i="1" s="1"/>
  <c r="S87" i="1"/>
  <c r="AK87" i="1" s="1"/>
  <c r="S88" i="1"/>
  <c r="AK88" i="1" s="1"/>
  <c r="S89" i="1"/>
  <c r="AK89" i="1" s="1"/>
  <c r="S90" i="1"/>
  <c r="AK90" i="1" s="1"/>
  <c r="S91" i="1"/>
  <c r="AK91" i="1" s="1"/>
  <c r="S92" i="1"/>
  <c r="AK92" i="1" s="1"/>
  <c r="S93" i="1"/>
  <c r="AK93" i="1" s="1"/>
  <c r="S94" i="1"/>
  <c r="AK94" i="1" s="1"/>
  <c r="S95" i="1"/>
  <c r="AK95" i="1" s="1"/>
  <c r="S96" i="1"/>
  <c r="AK96" i="1" s="1"/>
  <c r="S98" i="1"/>
  <c r="AK98" i="1" s="1"/>
  <c r="S99" i="1"/>
  <c r="AK99" i="1" s="1"/>
  <c r="S100" i="1"/>
  <c r="AK100" i="1" s="1"/>
  <c r="S101" i="1"/>
  <c r="AK101" i="1" s="1"/>
  <c r="S102" i="1"/>
  <c r="AK102" i="1" s="1"/>
  <c r="S103" i="1"/>
  <c r="AK103" i="1" s="1"/>
  <c r="S104" i="1"/>
  <c r="AK104" i="1" s="1"/>
  <c r="S105" i="1"/>
  <c r="AK105" i="1" s="1"/>
  <c r="S106" i="1"/>
  <c r="AK106" i="1" s="1"/>
  <c r="S107" i="1"/>
  <c r="AK107" i="1" s="1"/>
  <c r="S108" i="1"/>
  <c r="AK108" i="1" s="1"/>
  <c r="S109" i="1"/>
  <c r="AK109" i="1" s="1"/>
  <c r="S110" i="1"/>
  <c r="AK110" i="1" s="1"/>
  <c r="S111" i="1"/>
  <c r="AK111" i="1" s="1"/>
  <c r="S112" i="1"/>
  <c r="AK112" i="1" s="1"/>
  <c r="S113" i="1"/>
  <c r="AK113" i="1" s="1"/>
  <c r="S114" i="1"/>
  <c r="AK114" i="1" s="1"/>
  <c r="S115" i="1"/>
  <c r="AK115" i="1" s="1"/>
  <c r="S116" i="1"/>
  <c r="AK116" i="1" s="1"/>
  <c r="S117" i="1"/>
  <c r="AK117" i="1" s="1"/>
  <c r="S118" i="1"/>
  <c r="AK118" i="1" s="1"/>
  <c r="S119" i="1"/>
  <c r="AK119" i="1" s="1"/>
  <c r="S120" i="1"/>
  <c r="AK120" i="1" s="1"/>
  <c r="S121" i="1"/>
  <c r="AK121" i="1" s="1"/>
  <c r="S122" i="1"/>
  <c r="AK122" i="1" s="1"/>
  <c r="S123" i="1"/>
  <c r="AK123" i="1" s="1"/>
  <c r="S124" i="1"/>
  <c r="AK124" i="1" s="1"/>
  <c r="S125" i="1"/>
  <c r="AK125" i="1" s="1"/>
  <c r="S126" i="1"/>
  <c r="AK126" i="1" s="1"/>
  <c r="S127" i="1"/>
  <c r="AK127" i="1" s="1"/>
  <c r="S128" i="1"/>
  <c r="AK128" i="1" s="1"/>
  <c r="S129" i="1"/>
  <c r="AK129" i="1" s="1"/>
  <c r="S130" i="1"/>
  <c r="AK130" i="1" s="1"/>
  <c r="S131" i="1"/>
  <c r="AK131" i="1" s="1"/>
  <c r="S132" i="1"/>
  <c r="AK132" i="1" s="1"/>
  <c r="S133" i="1"/>
  <c r="AK133" i="1" s="1"/>
  <c r="S134" i="1"/>
  <c r="AK134" i="1" s="1"/>
  <c r="S135" i="1"/>
  <c r="AK135" i="1" s="1"/>
  <c r="S136" i="1"/>
  <c r="AK136" i="1" s="1"/>
  <c r="S137" i="1"/>
  <c r="AK137" i="1" s="1"/>
  <c r="S138" i="1"/>
  <c r="AK138" i="1" s="1"/>
  <c r="S139" i="1"/>
  <c r="AK139" i="1" s="1"/>
  <c r="S140" i="1"/>
  <c r="AK140" i="1" s="1"/>
  <c r="S141" i="1"/>
  <c r="AK141" i="1" s="1"/>
  <c r="S142" i="1"/>
  <c r="AK142" i="1" s="1"/>
  <c r="S143" i="1"/>
  <c r="AK143" i="1" s="1"/>
  <c r="S144" i="1"/>
  <c r="AK144" i="1" s="1"/>
  <c r="S145" i="1"/>
  <c r="AK145" i="1" s="1"/>
  <c r="S146" i="1"/>
  <c r="AK146" i="1" s="1"/>
  <c r="S147" i="1"/>
  <c r="AK147" i="1" s="1"/>
  <c r="S148" i="1"/>
  <c r="AK148" i="1" s="1"/>
  <c r="S149" i="1"/>
  <c r="AK149" i="1" s="1"/>
  <c r="S150" i="1"/>
  <c r="AK150" i="1" s="1"/>
  <c r="S151" i="1"/>
  <c r="AK151" i="1" s="1"/>
  <c r="S152" i="1"/>
  <c r="AK152" i="1" s="1"/>
  <c r="S153" i="1"/>
  <c r="AK153" i="1" s="1"/>
  <c r="S154" i="1"/>
  <c r="AK154" i="1" s="1"/>
  <c r="S155" i="1"/>
  <c r="AK155" i="1" s="1"/>
  <c r="S156" i="1"/>
  <c r="AK156" i="1" s="1"/>
  <c r="S157" i="1"/>
  <c r="AK157" i="1" s="1"/>
  <c r="S158" i="1"/>
  <c r="AK158" i="1" s="1"/>
  <c r="S159" i="1"/>
  <c r="AK159" i="1" s="1"/>
  <c r="S160" i="1"/>
  <c r="AK160" i="1" s="1"/>
  <c r="S161" i="1"/>
  <c r="AK161" i="1" s="1"/>
  <c r="S162" i="1"/>
  <c r="AK162" i="1" s="1"/>
  <c r="S163" i="1"/>
  <c r="AK163" i="1" s="1"/>
  <c r="S164" i="1"/>
  <c r="AK164" i="1" s="1"/>
  <c r="S165" i="1"/>
  <c r="AK165" i="1" s="1"/>
  <c r="S166" i="1"/>
  <c r="AK166" i="1" s="1"/>
  <c r="S167" i="1"/>
  <c r="AK167" i="1" s="1"/>
  <c r="S168" i="1"/>
  <c r="AK168" i="1" s="1"/>
  <c r="S169" i="1"/>
  <c r="AK169" i="1" s="1"/>
  <c r="S170" i="1"/>
  <c r="AK170" i="1" s="1"/>
  <c r="S171" i="1"/>
  <c r="AK171" i="1" s="1"/>
  <c r="S172" i="1"/>
  <c r="AK172" i="1" s="1"/>
  <c r="S173" i="1"/>
  <c r="AK173" i="1" s="1"/>
  <c r="S174" i="1"/>
  <c r="AK174" i="1" s="1"/>
  <c r="S175" i="1"/>
  <c r="AK175" i="1" s="1"/>
  <c r="S176" i="1"/>
  <c r="AK176" i="1" s="1"/>
  <c r="S177" i="1"/>
  <c r="AK177" i="1" s="1"/>
  <c r="S179" i="1"/>
  <c r="AK179" i="1" s="1"/>
  <c r="S180" i="1"/>
  <c r="AK180" i="1" s="1"/>
  <c r="S181" i="1"/>
  <c r="AK181" i="1" s="1"/>
  <c r="S182" i="1"/>
  <c r="AK182" i="1" s="1"/>
  <c r="S183" i="1"/>
  <c r="AK183" i="1" s="1"/>
  <c r="S184" i="1"/>
  <c r="AK184" i="1" s="1"/>
  <c r="S185" i="1"/>
  <c r="AK185" i="1" s="1"/>
  <c r="S186" i="1"/>
  <c r="AK186" i="1" s="1"/>
  <c r="S187" i="1"/>
  <c r="AK187" i="1" s="1"/>
  <c r="S188" i="1"/>
  <c r="AK188" i="1" s="1"/>
  <c r="S189" i="1"/>
  <c r="AK189" i="1" s="1"/>
  <c r="S191" i="1"/>
  <c r="AK191" i="1" s="1"/>
  <c r="S192" i="1"/>
  <c r="AK192" i="1" s="1"/>
  <c r="S193" i="1"/>
  <c r="AK193" i="1" s="1"/>
  <c r="S194" i="1"/>
  <c r="AK194" i="1" s="1"/>
  <c r="S195" i="1"/>
  <c r="AK195" i="1" s="1"/>
  <c r="S196" i="1"/>
  <c r="AK196" i="1" s="1"/>
  <c r="S197" i="1"/>
  <c r="AK197" i="1" s="1"/>
  <c r="S198" i="1"/>
  <c r="AK198" i="1" s="1"/>
  <c r="S199" i="1"/>
  <c r="AK199" i="1" s="1"/>
  <c r="S200" i="1"/>
  <c r="AK200" i="1" s="1"/>
  <c r="S201" i="1"/>
  <c r="AK201" i="1" s="1"/>
  <c r="S202" i="1"/>
  <c r="AK202" i="1" s="1"/>
  <c r="S203" i="1"/>
  <c r="AK203" i="1" s="1"/>
  <c r="S204" i="1"/>
  <c r="AK204" i="1" s="1"/>
  <c r="S205" i="1"/>
  <c r="AK205" i="1" s="1"/>
  <c r="S206" i="1"/>
  <c r="AK206" i="1" s="1"/>
  <c r="S207" i="1"/>
  <c r="AK207" i="1" s="1"/>
  <c r="S208" i="1"/>
  <c r="AK208" i="1" s="1"/>
  <c r="S209" i="1"/>
  <c r="AK209" i="1" s="1"/>
  <c r="S210" i="1"/>
  <c r="AK210" i="1" s="1"/>
  <c r="S211" i="1"/>
  <c r="AK211" i="1" s="1"/>
  <c r="S212" i="1"/>
  <c r="AK212" i="1" s="1"/>
  <c r="S213" i="1"/>
  <c r="AK213" i="1" s="1"/>
  <c r="S214" i="1"/>
  <c r="AK214" i="1" s="1"/>
  <c r="S215" i="1"/>
  <c r="AK215" i="1" s="1"/>
  <c r="S216" i="1"/>
  <c r="AK216" i="1" s="1"/>
  <c r="S217" i="1"/>
  <c r="AK217" i="1" s="1"/>
  <c r="S218" i="1"/>
  <c r="AK218" i="1" s="1"/>
  <c r="S219" i="1"/>
  <c r="AK219" i="1" s="1"/>
  <c r="S220" i="1"/>
  <c r="AK220" i="1" s="1"/>
  <c r="S221" i="1"/>
  <c r="AK221" i="1" s="1"/>
  <c r="S222" i="1"/>
  <c r="AK222" i="1" s="1"/>
  <c r="S223" i="1"/>
  <c r="AK223" i="1" s="1"/>
  <c r="S224" i="1"/>
  <c r="AK224" i="1" s="1"/>
  <c r="S226" i="1"/>
  <c r="AK226" i="1" s="1"/>
  <c r="S227" i="1"/>
  <c r="AK227" i="1" s="1"/>
  <c r="S228" i="1"/>
  <c r="AK228" i="1" s="1"/>
  <c r="S229" i="1"/>
  <c r="AK229" i="1" s="1"/>
  <c r="S231" i="1"/>
  <c r="AK231" i="1" s="1"/>
  <c r="S232" i="1"/>
  <c r="AK232" i="1" s="1"/>
  <c r="S233" i="1"/>
  <c r="AK233" i="1" s="1"/>
  <c r="S234" i="1"/>
  <c r="AK234" i="1" s="1"/>
  <c r="S235" i="1"/>
  <c r="AK235" i="1" s="1"/>
  <c r="S236" i="1"/>
  <c r="AK236" i="1" s="1"/>
  <c r="S237" i="1"/>
  <c r="AK237" i="1" s="1"/>
  <c r="S238" i="1"/>
  <c r="AK238" i="1" s="1"/>
  <c r="S239" i="1"/>
  <c r="AK239" i="1" s="1"/>
  <c r="S240" i="1"/>
  <c r="AK240" i="1" s="1"/>
  <c r="S241" i="1"/>
  <c r="AK241" i="1" s="1"/>
  <c r="S242" i="1"/>
  <c r="AK242" i="1" s="1"/>
  <c r="S243" i="1"/>
  <c r="AK243" i="1" s="1"/>
  <c r="S244" i="1"/>
  <c r="AK244" i="1" s="1"/>
  <c r="S245" i="1"/>
  <c r="AK245" i="1" s="1"/>
  <c r="S246" i="1"/>
  <c r="AK246" i="1" s="1"/>
  <c r="AK331" i="1" s="1"/>
  <c r="S247" i="1"/>
  <c r="AK247" i="1" s="1"/>
  <c r="S249" i="1"/>
  <c r="AK249" i="1" s="1"/>
  <c r="S250" i="1"/>
  <c r="AK250" i="1" s="1"/>
  <c r="S251" i="1"/>
  <c r="AK251" i="1" s="1"/>
  <c r="S252" i="1"/>
  <c r="AK252" i="1" s="1"/>
  <c r="S253" i="1"/>
  <c r="AK253" i="1" s="1"/>
  <c r="S254" i="1"/>
  <c r="AK254" i="1" s="1"/>
  <c r="S255" i="1"/>
  <c r="AK255" i="1" s="1"/>
  <c r="S256" i="1"/>
  <c r="AK256" i="1" s="1"/>
  <c r="S257" i="1"/>
  <c r="AK257" i="1" s="1"/>
  <c r="S258" i="1"/>
  <c r="AK258" i="1" s="1"/>
  <c r="S259" i="1"/>
  <c r="AK259" i="1" s="1"/>
  <c r="S260" i="1"/>
  <c r="AK260" i="1" s="1"/>
  <c r="S261" i="1"/>
  <c r="AK261" i="1" s="1"/>
  <c r="S262" i="1"/>
  <c r="AK262" i="1" s="1"/>
  <c r="S263" i="1"/>
  <c r="AK263" i="1" s="1"/>
  <c r="S264" i="1"/>
  <c r="AK264" i="1" s="1"/>
  <c r="S265" i="1"/>
  <c r="AK265" i="1" s="1"/>
  <c r="S266" i="1"/>
  <c r="AK266" i="1" s="1"/>
  <c r="S267" i="1"/>
  <c r="AK267" i="1" s="1"/>
  <c r="S268" i="1"/>
  <c r="AK268" i="1" s="1"/>
  <c r="S269" i="1"/>
  <c r="AK269" i="1" s="1"/>
  <c r="S270" i="1"/>
  <c r="AK270" i="1" s="1"/>
  <c r="S271" i="1"/>
  <c r="AK271" i="1" s="1"/>
  <c r="S272" i="1"/>
  <c r="AK272" i="1" s="1"/>
  <c r="S273" i="1"/>
  <c r="AK273" i="1" s="1"/>
  <c r="S274" i="1"/>
  <c r="AK274" i="1" s="1"/>
  <c r="S275" i="1"/>
  <c r="AK275" i="1" s="1"/>
  <c r="S276" i="1"/>
  <c r="AK276" i="1" s="1"/>
  <c r="S277" i="1"/>
  <c r="AK277" i="1" s="1"/>
  <c r="S278" i="1"/>
  <c r="AK278" i="1" s="1"/>
  <c r="S279" i="1"/>
  <c r="AK279" i="1" s="1"/>
  <c r="S280" i="1"/>
  <c r="AK280" i="1" s="1"/>
  <c r="S281" i="1"/>
  <c r="AK281" i="1" s="1"/>
  <c r="S282" i="1"/>
  <c r="AK282" i="1" s="1"/>
  <c r="S283" i="1"/>
  <c r="AK283" i="1" s="1"/>
  <c r="S284" i="1"/>
  <c r="AK284" i="1" s="1"/>
  <c r="S285" i="1"/>
  <c r="AK285" i="1" s="1"/>
  <c r="S286" i="1"/>
  <c r="AK286" i="1" s="1"/>
  <c r="S287" i="1"/>
  <c r="AK287" i="1" s="1"/>
  <c r="S288" i="1"/>
  <c r="AK288" i="1" s="1"/>
  <c r="S289" i="1"/>
  <c r="AK289" i="1" s="1"/>
  <c r="S290" i="1"/>
  <c r="AK290" i="1" s="1"/>
  <c r="S291" i="1"/>
  <c r="AK291" i="1" s="1"/>
  <c r="S292" i="1"/>
  <c r="AK292" i="1" s="1"/>
  <c r="S293" i="1"/>
  <c r="AK293" i="1" s="1"/>
  <c r="S295" i="1"/>
  <c r="AK295" i="1" s="1"/>
  <c r="S296" i="1"/>
  <c r="AK296" i="1" s="1"/>
  <c r="S297" i="1"/>
  <c r="AK297" i="1" s="1"/>
  <c r="S298" i="1"/>
  <c r="AK298" i="1" s="1"/>
  <c r="S300" i="1"/>
  <c r="AK300" i="1" s="1"/>
  <c r="S301" i="1"/>
  <c r="AK301" i="1" s="1"/>
  <c r="S302" i="1"/>
  <c r="AK302" i="1" s="1"/>
  <c r="S303" i="1"/>
  <c r="AK303" i="1" s="1"/>
  <c r="S304" i="1"/>
  <c r="AK304" i="1" s="1"/>
  <c r="S305" i="1"/>
  <c r="AK305" i="1" s="1"/>
  <c r="S306" i="1"/>
  <c r="AK306" i="1" s="1"/>
  <c r="S307" i="1"/>
  <c r="AK307" i="1" s="1"/>
  <c r="S308" i="1"/>
  <c r="AK308" i="1" s="1"/>
  <c r="S309" i="1"/>
  <c r="AK309" i="1" s="1"/>
  <c r="S311" i="1"/>
  <c r="AK311" i="1" s="1"/>
  <c r="S312" i="1"/>
  <c r="AK312" i="1" s="1"/>
  <c r="S313" i="1"/>
  <c r="AK313" i="1" s="1"/>
  <c r="S314" i="1"/>
  <c r="AK314" i="1" s="1"/>
  <c r="S315" i="1"/>
  <c r="AK315" i="1" s="1"/>
  <c r="S316" i="1"/>
  <c r="AK316" i="1" s="1"/>
  <c r="S317" i="1"/>
  <c r="AK317" i="1" s="1"/>
  <c r="S318" i="1"/>
  <c r="AK318" i="1" s="1"/>
  <c r="S319" i="1"/>
  <c r="AK319" i="1" s="1"/>
  <c r="S320" i="1"/>
  <c r="AK320" i="1" s="1"/>
  <c r="S321" i="1"/>
  <c r="AK321" i="1" s="1"/>
  <c r="S322" i="1"/>
  <c r="AK322" i="1" s="1"/>
  <c r="S323" i="1"/>
  <c r="AK323" i="1" s="1"/>
  <c r="S324" i="1"/>
  <c r="AK324" i="1" s="1"/>
  <c r="S325" i="1"/>
  <c r="AK325" i="1" s="1"/>
  <c r="S326" i="1"/>
  <c r="AK326" i="1" s="1"/>
  <c r="S327" i="1"/>
  <c r="AK327" i="1" s="1"/>
  <c r="S328" i="1"/>
  <c r="AK328" i="1" s="1"/>
  <c r="S329" i="1"/>
  <c r="AK329" i="1" s="1"/>
  <c r="S330" i="1"/>
  <c r="AK330" i="1" s="1"/>
  <c r="R8" i="1"/>
  <c r="AJ8" i="1" s="1"/>
  <c r="R10" i="1"/>
  <c r="AJ10" i="1" s="1"/>
  <c r="R11" i="1"/>
  <c r="AJ11" i="1" s="1"/>
  <c r="R12" i="1"/>
  <c r="AJ12" i="1" s="1"/>
  <c r="R13" i="1"/>
  <c r="AJ13" i="1" s="1"/>
  <c r="R14" i="1"/>
  <c r="AJ14" i="1" s="1"/>
  <c r="R15" i="1"/>
  <c r="AJ15" i="1" s="1"/>
  <c r="R16" i="1"/>
  <c r="AJ16" i="1" s="1"/>
  <c r="R17" i="1"/>
  <c r="AJ17" i="1" s="1"/>
  <c r="R18" i="1"/>
  <c r="AJ18" i="1" s="1"/>
  <c r="R19" i="1"/>
  <c r="AJ19" i="1" s="1"/>
  <c r="R20" i="1"/>
  <c r="AJ20" i="1" s="1"/>
  <c r="R21" i="1"/>
  <c r="AJ21" i="1" s="1"/>
  <c r="R22" i="1"/>
  <c r="AJ22" i="1" s="1"/>
  <c r="R24" i="1"/>
  <c r="AJ24" i="1" s="1"/>
  <c r="R25" i="1"/>
  <c r="AJ25" i="1" s="1"/>
  <c r="R26" i="1"/>
  <c r="AJ26" i="1" s="1"/>
  <c r="R27" i="1"/>
  <c r="AJ27" i="1" s="1"/>
  <c r="R28" i="1"/>
  <c r="AJ28" i="1" s="1"/>
  <c r="R29" i="1"/>
  <c r="AJ29" i="1" s="1"/>
  <c r="R31" i="1"/>
  <c r="AJ31" i="1" s="1"/>
  <c r="R34" i="1"/>
  <c r="AJ34" i="1" s="1"/>
  <c r="R35" i="1"/>
  <c r="AJ35" i="1" s="1"/>
  <c r="R36" i="1"/>
  <c r="AJ36" i="1" s="1"/>
  <c r="R37" i="1"/>
  <c r="AJ37" i="1" s="1"/>
  <c r="R39" i="1"/>
  <c r="AJ39" i="1" s="1"/>
  <c r="R42" i="1"/>
  <c r="AJ42" i="1" s="1"/>
  <c r="R43" i="1"/>
  <c r="AJ43" i="1" s="1"/>
  <c r="R44" i="1"/>
  <c r="AJ44" i="1" s="1"/>
  <c r="R45" i="1"/>
  <c r="AJ45" i="1" s="1"/>
  <c r="R46" i="1"/>
  <c r="AJ46" i="1" s="1"/>
  <c r="R47" i="1"/>
  <c r="AJ47" i="1" s="1"/>
  <c r="R48" i="1"/>
  <c r="AJ48" i="1" s="1"/>
  <c r="R49" i="1"/>
  <c r="AJ49" i="1" s="1"/>
  <c r="R50" i="1"/>
  <c r="AJ50" i="1" s="1"/>
  <c r="R51" i="1"/>
  <c r="AJ51" i="1" s="1"/>
  <c r="R52" i="1"/>
  <c r="AJ52" i="1" s="1"/>
  <c r="R54" i="1"/>
  <c r="AJ54" i="1" s="1"/>
  <c r="R55" i="1"/>
  <c r="AJ55" i="1" s="1"/>
  <c r="R56" i="1"/>
  <c r="AJ56" i="1" s="1"/>
  <c r="R58" i="1"/>
  <c r="AJ58" i="1" s="1"/>
  <c r="R59" i="1"/>
  <c r="AJ59" i="1" s="1"/>
  <c r="R60" i="1"/>
  <c r="AJ60" i="1" s="1"/>
  <c r="R61" i="1"/>
  <c r="AJ61" i="1" s="1"/>
  <c r="R63" i="1"/>
  <c r="AJ63" i="1" s="1"/>
  <c r="R64" i="1"/>
  <c r="AJ64" i="1" s="1"/>
  <c r="R65" i="1"/>
  <c r="AJ65" i="1" s="1"/>
  <c r="R66" i="1"/>
  <c r="AJ66" i="1" s="1"/>
  <c r="R67" i="1"/>
  <c r="AJ67" i="1" s="1"/>
  <c r="R68" i="1"/>
  <c r="AJ68" i="1" s="1"/>
  <c r="R69" i="1"/>
  <c r="AJ69" i="1" s="1"/>
  <c r="R70" i="1"/>
  <c r="AJ70" i="1" s="1"/>
  <c r="R71" i="1"/>
  <c r="AJ71" i="1" s="1"/>
  <c r="R72" i="1"/>
  <c r="AJ72" i="1" s="1"/>
  <c r="R73" i="1"/>
  <c r="AJ73" i="1" s="1"/>
  <c r="R74" i="1"/>
  <c r="AJ74" i="1" s="1"/>
  <c r="R75" i="1"/>
  <c r="AJ75" i="1" s="1"/>
  <c r="R76" i="1"/>
  <c r="AJ76" i="1" s="1"/>
  <c r="R77" i="1"/>
  <c r="AJ77" i="1" s="1"/>
  <c r="R78" i="1"/>
  <c r="AJ78" i="1" s="1"/>
  <c r="R79" i="1"/>
  <c r="AJ79" i="1" s="1"/>
  <c r="R80" i="1"/>
  <c r="AJ80" i="1" s="1"/>
  <c r="R82" i="1"/>
  <c r="AJ82" i="1" s="1"/>
  <c r="R83" i="1"/>
  <c r="AJ83" i="1" s="1"/>
  <c r="R84" i="1"/>
  <c r="AJ84" i="1" s="1"/>
  <c r="R85" i="1"/>
  <c r="AJ85" i="1" s="1"/>
  <c r="R86" i="1"/>
  <c r="AJ86" i="1" s="1"/>
  <c r="R87" i="1"/>
  <c r="AJ87" i="1" s="1"/>
  <c r="R88" i="1"/>
  <c r="AJ88" i="1" s="1"/>
  <c r="R89" i="1"/>
  <c r="AJ89" i="1" s="1"/>
  <c r="R90" i="1"/>
  <c r="AJ90" i="1" s="1"/>
  <c r="R91" i="1"/>
  <c r="AJ91" i="1" s="1"/>
  <c r="R92" i="1"/>
  <c r="AJ92" i="1" s="1"/>
  <c r="R93" i="1"/>
  <c r="AJ93" i="1" s="1"/>
  <c r="R94" i="1"/>
  <c r="AJ94" i="1" s="1"/>
  <c r="R95" i="1"/>
  <c r="AJ95" i="1" s="1"/>
  <c r="R96" i="1"/>
  <c r="AJ96" i="1" s="1"/>
  <c r="R98" i="1"/>
  <c r="AJ98" i="1" s="1"/>
  <c r="R99" i="1"/>
  <c r="AJ99" i="1" s="1"/>
  <c r="R100" i="1"/>
  <c r="AJ100" i="1" s="1"/>
  <c r="R101" i="1"/>
  <c r="AJ101" i="1" s="1"/>
  <c r="R102" i="1"/>
  <c r="AJ102" i="1" s="1"/>
  <c r="R103" i="1"/>
  <c r="AJ103" i="1" s="1"/>
  <c r="R104" i="1"/>
  <c r="AJ104" i="1" s="1"/>
  <c r="R105" i="1"/>
  <c r="AJ105" i="1" s="1"/>
  <c r="R106" i="1"/>
  <c r="AJ106" i="1" s="1"/>
  <c r="R107" i="1"/>
  <c r="AJ107" i="1" s="1"/>
  <c r="R108" i="1"/>
  <c r="AJ108" i="1" s="1"/>
  <c r="R109" i="1"/>
  <c r="AJ109" i="1" s="1"/>
  <c r="R110" i="1"/>
  <c r="AJ110" i="1" s="1"/>
  <c r="R111" i="1"/>
  <c r="AJ111" i="1" s="1"/>
  <c r="R112" i="1"/>
  <c r="AJ112" i="1" s="1"/>
  <c r="R113" i="1"/>
  <c r="AJ113" i="1" s="1"/>
  <c r="R115" i="1"/>
  <c r="AJ115" i="1" s="1"/>
  <c r="R116" i="1"/>
  <c r="AJ116" i="1" s="1"/>
  <c r="R117" i="1"/>
  <c r="AJ117" i="1" s="1"/>
  <c r="R118" i="1"/>
  <c r="AJ118" i="1" s="1"/>
  <c r="R119" i="1"/>
  <c r="AJ119" i="1" s="1"/>
  <c r="R121" i="1"/>
  <c r="AJ121" i="1" s="1"/>
  <c r="R122" i="1"/>
  <c r="AJ122" i="1" s="1"/>
  <c r="R123" i="1"/>
  <c r="AJ123" i="1" s="1"/>
  <c r="R124" i="1"/>
  <c r="AJ124" i="1" s="1"/>
  <c r="R125" i="1"/>
  <c r="AJ125" i="1" s="1"/>
  <c r="R126" i="1"/>
  <c r="AJ126" i="1" s="1"/>
  <c r="R127" i="1"/>
  <c r="AJ127" i="1" s="1"/>
  <c r="R128" i="1"/>
  <c r="AJ128" i="1" s="1"/>
  <c r="R129" i="1"/>
  <c r="AJ129" i="1" s="1"/>
  <c r="R130" i="1"/>
  <c r="AJ130" i="1" s="1"/>
  <c r="R131" i="1"/>
  <c r="AJ131" i="1" s="1"/>
  <c r="R132" i="1"/>
  <c r="AJ132" i="1" s="1"/>
  <c r="R133" i="1"/>
  <c r="AJ133" i="1" s="1"/>
  <c r="R134" i="1"/>
  <c r="AJ134" i="1" s="1"/>
  <c r="R135" i="1"/>
  <c r="AJ135" i="1" s="1"/>
  <c r="R136" i="1"/>
  <c r="AJ136" i="1" s="1"/>
  <c r="R137" i="1"/>
  <c r="AJ137" i="1" s="1"/>
  <c r="R138" i="1"/>
  <c r="AJ138" i="1" s="1"/>
  <c r="R139" i="1"/>
  <c r="AJ139" i="1" s="1"/>
  <c r="R140" i="1"/>
  <c r="AJ140" i="1" s="1"/>
  <c r="R141" i="1"/>
  <c r="AJ141" i="1" s="1"/>
  <c r="R142" i="1"/>
  <c r="AJ142" i="1" s="1"/>
  <c r="R143" i="1"/>
  <c r="AJ143" i="1" s="1"/>
  <c r="R144" i="1"/>
  <c r="AJ144" i="1" s="1"/>
  <c r="R145" i="1"/>
  <c r="AJ145" i="1" s="1"/>
  <c r="R146" i="1"/>
  <c r="AJ146" i="1" s="1"/>
  <c r="R147" i="1"/>
  <c r="AJ147" i="1" s="1"/>
  <c r="R148" i="1"/>
  <c r="AJ148" i="1" s="1"/>
  <c r="R150" i="1"/>
  <c r="AJ150" i="1" s="1"/>
  <c r="R151" i="1"/>
  <c r="AJ151" i="1" s="1"/>
  <c r="R152" i="1"/>
  <c r="AJ152" i="1" s="1"/>
  <c r="R153" i="1"/>
  <c r="AJ153" i="1" s="1"/>
  <c r="R154" i="1"/>
  <c r="AJ154" i="1" s="1"/>
  <c r="R155" i="1"/>
  <c r="AJ155" i="1" s="1"/>
  <c r="R156" i="1"/>
  <c r="AJ156" i="1" s="1"/>
  <c r="R157" i="1"/>
  <c r="AJ157" i="1" s="1"/>
  <c r="R158" i="1"/>
  <c r="AJ158" i="1" s="1"/>
  <c r="R159" i="1"/>
  <c r="AJ159" i="1" s="1"/>
  <c r="R160" i="1"/>
  <c r="AJ160" i="1" s="1"/>
  <c r="R161" i="1"/>
  <c r="AJ161" i="1" s="1"/>
  <c r="R162" i="1"/>
  <c r="AJ162" i="1" s="1"/>
  <c r="R163" i="1"/>
  <c r="AJ163" i="1" s="1"/>
  <c r="R164" i="1"/>
  <c r="AJ164" i="1" s="1"/>
  <c r="R165" i="1"/>
  <c r="AJ165" i="1" s="1"/>
  <c r="R166" i="1"/>
  <c r="AJ166" i="1" s="1"/>
  <c r="R167" i="1"/>
  <c r="AJ167" i="1" s="1"/>
  <c r="R168" i="1"/>
  <c r="AJ168" i="1" s="1"/>
  <c r="R169" i="1"/>
  <c r="AJ169" i="1" s="1"/>
  <c r="R170" i="1"/>
  <c r="AJ170" i="1" s="1"/>
  <c r="R171" i="1"/>
  <c r="AJ171" i="1" s="1"/>
  <c r="R172" i="1"/>
  <c r="AJ172" i="1" s="1"/>
  <c r="R173" i="1"/>
  <c r="AJ173" i="1" s="1"/>
  <c r="R174" i="1"/>
  <c r="AJ174" i="1" s="1"/>
  <c r="R175" i="1"/>
  <c r="AJ175" i="1" s="1"/>
  <c r="R176" i="1"/>
  <c r="AJ176" i="1" s="1"/>
  <c r="R177" i="1"/>
  <c r="AJ177" i="1" s="1"/>
  <c r="R179" i="1"/>
  <c r="AJ179" i="1" s="1"/>
  <c r="R180" i="1"/>
  <c r="AJ180" i="1" s="1"/>
  <c r="R181" i="1"/>
  <c r="AJ181" i="1" s="1"/>
  <c r="R182" i="1"/>
  <c r="AJ182" i="1" s="1"/>
  <c r="R183" i="1"/>
  <c r="AJ183" i="1" s="1"/>
  <c r="R184" i="1"/>
  <c r="AJ184" i="1" s="1"/>
  <c r="R185" i="1"/>
  <c r="AJ185" i="1" s="1"/>
  <c r="R187" i="1"/>
  <c r="AJ187" i="1" s="1"/>
  <c r="R190" i="1"/>
  <c r="AJ190" i="1" s="1"/>
  <c r="R191" i="1"/>
  <c r="AJ191" i="1" s="1"/>
  <c r="R192" i="1"/>
  <c r="AJ192" i="1" s="1"/>
  <c r="R193" i="1"/>
  <c r="AJ193" i="1" s="1"/>
  <c r="R194" i="1"/>
  <c r="AJ194" i="1" s="1"/>
  <c r="R195" i="1"/>
  <c r="AJ195" i="1" s="1"/>
  <c r="R196" i="1"/>
  <c r="AJ196" i="1" s="1"/>
  <c r="R197" i="1"/>
  <c r="AJ197" i="1" s="1"/>
  <c r="R198" i="1"/>
  <c r="AJ198" i="1" s="1"/>
  <c r="R199" i="1"/>
  <c r="AJ199" i="1" s="1"/>
  <c r="R200" i="1"/>
  <c r="AJ200" i="1" s="1"/>
  <c r="R201" i="1"/>
  <c r="AJ201" i="1" s="1"/>
  <c r="R202" i="1"/>
  <c r="AJ202" i="1" s="1"/>
  <c r="R203" i="1"/>
  <c r="AJ203" i="1" s="1"/>
  <c r="R204" i="1"/>
  <c r="AJ204" i="1" s="1"/>
  <c r="R205" i="1"/>
  <c r="AJ205" i="1" s="1"/>
  <c r="R206" i="1"/>
  <c r="AJ206" i="1" s="1"/>
  <c r="R207" i="1"/>
  <c r="AJ207" i="1" s="1"/>
  <c r="R208" i="1"/>
  <c r="AJ208" i="1" s="1"/>
  <c r="R209" i="1"/>
  <c r="AJ209" i="1" s="1"/>
  <c r="R210" i="1"/>
  <c r="AJ210" i="1" s="1"/>
  <c r="R211" i="1"/>
  <c r="AJ211" i="1" s="1"/>
  <c r="R212" i="1"/>
  <c r="AJ212" i="1" s="1"/>
  <c r="R213" i="1"/>
  <c r="AJ213" i="1" s="1"/>
  <c r="R214" i="1"/>
  <c r="AJ214" i="1" s="1"/>
  <c r="R215" i="1"/>
  <c r="AJ215" i="1" s="1"/>
  <c r="R216" i="1"/>
  <c r="AJ216" i="1" s="1"/>
  <c r="R217" i="1"/>
  <c r="AJ217" i="1" s="1"/>
  <c r="R218" i="1"/>
  <c r="AJ218" i="1" s="1"/>
  <c r="R219" i="1"/>
  <c r="AJ219" i="1" s="1"/>
  <c r="R220" i="1"/>
  <c r="AJ220" i="1" s="1"/>
  <c r="R221" i="1"/>
  <c r="AJ221" i="1" s="1"/>
  <c r="R222" i="1"/>
  <c r="AJ222" i="1" s="1"/>
  <c r="R223" i="1"/>
  <c r="AJ223" i="1" s="1"/>
  <c r="R224" i="1"/>
  <c r="AJ224" i="1" s="1"/>
  <c r="R225" i="1"/>
  <c r="AJ225" i="1" s="1"/>
  <c r="R226" i="1"/>
  <c r="AJ226" i="1" s="1"/>
  <c r="R227" i="1"/>
  <c r="AJ227" i="1" s="1"/>
  <c r="R228" i="1"/>
  <c r="AJ228" i="1" s="1"/>
  <c r="R229" i="1"/>
  <c r="AJ229" i="1" s="1"/>
  <c r="R231" i="1"/>
  <c r="AJ231" i="1" s="1"/>
  <c r="R232" i="1"/>
  <c r="AJ232" i="1" s="1"/>
  <c r="R235" i="1"/>
  <c r="AJ235" i="1" s="1"/>
  <c r="R236" i="1"/>
  <c r="AJ236" i="1" s="1"/>
  <c r="R237" i="1"/>
  <c r="AJ237" i="1" s="1"/>
  <c r="R238" i="1"/>
  <c r="AJ238" i="1" s="1"/>
  <c r="R239" i="1"/>
  <c r="AJ239" i="1" s="1"/>
  <c r="R240" i="1"/>
  <c r="AJ240" i="1" s="1"/>
  <c r="R242" i="1"/>
  <c r="AJ242" i="1" s="1"/>
  <c r="R243" i="1"/>
  <c r="AJ243" i="1" s="1"/>
  <c r="R244" i="1"/>
  <c r="AJ244" i="1" s="1"/>
  <c r="R245" i="1"/>
  <c r="AJ245" i="1" s="1"/>
  <c r="R247" i="1"/>
  <c r="AJ247" i="1" s="1"/>
  <c r="R249" i="1"/>
  <c r="AJ249" i="1" s="1"/>
  <c r="R250" i="1"/>
  <c r="AJ250" i="1" s="1"/>
  <c r="R251" i="1"/>
  <c r="AJ251" i="1" s="1"/>
  <c r="R252" i="1"/>
  <c r="AJ252" i="1" s="1"/>
  <c r="R253" i="1"/>
  <c r="AJ253" i="1" s="1"/>
  <c r="R254" i="1"/>
  <c r="AJ254" i="1" s="1"/>
  <c r="R255" i="1"/>
  <c r="AJ255" i="1" s="1"/>
  <c r="R256" i="1"/>
  <c r="AJ256" i="1" s="1"/>
  <c r="R257" i="1"/>
  <c r="AJ257" i="1" s="1"/>
  <c r="R258" i="1"/>
  <c r="AJ258" i="1" s="1"/>
  <c r="R259" i="1"/>
  <c r="AJ259" i="1" s="1"/>
  <c r="R260" i="1"/>
  <c r="AJ260" i="1" s="1"/>
  <c r="R261" i="1"/>
  <c r="AJ261" i="1" s="1"/>
  <c r="R262" i="1"/>
  <c r="AJ262" i="1" s="1"/>
  <c r="R263" i="1"/>
  <c r="AJ263" i="1" s="1"/>
  <c r="R264" i="1"/>
  <c r="AJ264" i="1" s="1"/>
  <c r="R265" i="1"/>
  <c r="AJ265" i="1" s="1"/>
  <c r="R266" i="1"/>
  <c r="AJ266" i="1" s="1"/>
  <c r="R268" i="1"/>
  <c r="AJ268" i="1" s="1"/>
  <c r="R269" i="1"/>
  <c r="AJ269" i="1" s="1"/>
  <c r="R270" i="1"/>
  <c r="AJ270" i="1" s="1"/>
  <c r="R271" i="1"/>
  <c r="AJ271" i="1" s="1"/>
  <c r="R272" i="1"/>
  <c r="AJ272" i="1" s="1"/>
  <c r="R273" i="1"/>
  <c r="AJ273" i="1" s="1"/>
  <c r="R275" i="1"/>
  <c r="AJ275" i="1" s="1"/>
  <c r="R276" i="1"/>
  <c r="AJ276" i="1" s="1"/>
  <c r="R277" i="1"/>
  <c r="AJ277" i="1" s="1"/>
  <c r="R278" i="1"/>
  <c r="AJ278" i="1" s="1"/>
  <c r="R279" i="1"/>
  <c r="AJ279" i="1" s="1"/>
  <c r="R280" i="1"/>
  <c r="AJ280" i="1" s="1"/>
  <c r="R281" i="1"/>
  <c r="AJ281" i="1" s="1"/>
  <c r="R282" i="1"/>
  <c r="AJ282" i="1" s="1"/>
  <c r="R283" i="1"/>
  <c r="AJ283" i="1" s="1"/>
  <c r="R284" i="1"/>
  <c r="AJ284" i="1" s="1"/>
  <c r="R285" i="1"/>
  <c r="AJ285" i="1" s="1"/>
  <c r="R286" i="1"/>
  <c r="AJ286" i="1" s="1"/>
  <c r="R287" i="1"/>
  <c r="AJ287" i="1" s="1"/>
  <c r="R288" i="1"/>
  <c r="AJ288" i="1" s="1"/>
  <c r="R289" i="1"/>
  <c r="AJ289" i="1" s="1"/>
  <c r="R290" i="1"/>
  <c r="AJ290" i="1" s="1"/>
  <c r="R291" i="1"/>
  <c r="AJ291" i="1" s="1"/>
  <c r="R292" i="1"/>
  <c r="AJ292" i="1" s="1"/>
  <c r="R293" i="1"/>
  <c r="AJ293" i="1" s="1"/>
  <c r="R294" i="1"/>
  <c r="AJ294" i="1" s="1"/>
  <c r="R295" i="1"/>
  <c r="AJ295" i="1" s="1"/>
  <c r="R296" i="1"/>
  <c r="AJ296" i="1" s="1"/>
  <c r="R297" i="1"/>
  <c r="AJ297" i="1" s="1"/>
  <c r="R298" i="1"/>
  <c r="AJ298" i="1" s="1"/>
  <c r="R299" i="1"/>
  <c r="AJ299" i="1" s="1"/>
  <c r="R300" i="1"/>
  <c r="AJ300" i="1" s="1"/>
  <c r="R301" i="1"/>
  <c r="AJ301" i="1" s="1"/>
  <c r="R302" i="1"/>
  <c r="AJ302" i="1" s="1"/>
  <c r="R303" i="1"/>
  <c r="AJ303" i="1" s="1"/>
  <c r="R304" i="1"/>
  <c r="AJ304" i="1" s="1"/>
  <c r="R307" i="1"/>
  <c r="AJ307" i="1" s="1"/>
  <c r="R308" i="1"/>
  <c r="AJ308" i="1" s="1"/>
  <c r="R309" i="1"/>
  <c r="AJ309" i="1" s="1"/>
  <c r="R311" i="1"/>
  <c r="AJ311" i="1" s="1"/>
  <c r="R312" i="1"/>
  <c r="AJ312" i="1" s="1"/>
  <c r="R313" i="1"/>
  <c r="AJ313" i="1" s="1"/>
  <c r="R315" i="1"/>
  <c r="AJ315" i="1" s="1"/>
  <c r="R319" i="1"/>
  <c r="AJ319" i="1" s="1"/>
  <c r="R320" i="1"/>
  <c r="AJ320" i="1" s="1"/>
  <c r="R321" i="1"/>
  <c r="AJ321" i="1" s="1"/>
  <c r="R323" i="1"/>
  <c r="AJ323" i="1" s="1"/>
  <c r="R324" i="1"/>
  <c r="AJ324" i="1" s="1"/>
  <c r="R325" i="1"/>
  <c r="AJ325" i="1" s="1"/>
  <c r="R326" i="1"/>
  <c r="AJ326" i="1" s="1"/>
  <c r="R327" i="1"/>
  <c r="AJ327" i="1" s="1"/>
  <c r="R328" i="1"/>
  <c r="AJ328" i="1" s="1"/>
  <c r="R329" i="1"/>
  <c r="AJ329" i="1" s="1"/>
  <c r="R330" i="1"/>
  <c r="AJ330" i="1" s="1"/>
  <c r="T7" i="1"/>
  <c r="AL7" i="1" s="1"/>
  <c r="S7" i="1"/>
  <c r="AK7" i="1" s="1"/>
  <c r="R7" i="1"/>
  <c r="AJ7" i="1" s="1"/>
  <c r="O306" i="1"/>
  <c r="O305" i="1"/>
  <c r="O234" i="1"/>
  <c r="O57" i="1"/>
  <c r="O38" i="1"/>
  <c r="R38" i="1" s="1"/>
  <c r="AJ38" i="1" s="1"/>
  <c r="O33" i="1"/>
  <c r="R33" i="1" s="1"/>
  <c r="AJ33" i="1" s="1"/>
  <c r="O32" i="1"/>
  <c r="R32" i="1" s="1"/>
  <c r="AJ32" i="1" s="1"/>
  <c r="O30" i="1"/>
  <c r="R30" i="1" s="1"/>
  <c r="AJ30" i="1" s="1"/>
  <c r="L322" i="1" l="1"/>
  <c r="R322" i="1" s="1"/>
  <c r="AJ322" i="1" s="1"/>
  <c r="L318" i="1"/>
  <c r="L317" i="1"/>
  <c r="R317" i="1" s="1"/>
  <c r="AJ317" i="1" s="1"/>
  <c r="L316" i="1"/>
  <c r="R316" i="1" s="1"/>
  <c r="AJ316" i="1" s="1"/>
  <c r="L314" i="1"/>
  <c r="L306" i="1"/>
  <c r="L305" i="1"/>
  <c r="M299" i="1"/>
  <c r="S299" i="1" s="1"/>
  <c r="AK299" i="1" s="1"/>
  <c r="M294" i="1"/>
  <c r="S294" i="1" s="1"/>
  <c r="AK294" i="1" s="1"/>
  <c r="L274" i="1"/>
  <c r="R274" i="1" s="1"/>
  <c r="AJ274" i="1" s="1"/>
  <c r="L267" i="1"/>
  <c r="M248" i="1"/>
  <c r="L246" i="1"/>
  <c r="L241" i="1"/>
  <c r="L234" i="1"/>
  <c r="R234" i="1" s="1"/>
  <c r="AJ234" i="1" s="1"/>
  <c r="L233" i="1"/>
  <c r="R233" i="1" s="1"/>
  <c r="AJ233" i="1" s="1"/>
  <c r="M225" i="1"/>
  <c r="S225" i="1" s="1"/>
  <c r="AK225" i="1" s="1"/>
  <c r="M190" i="1"/>
  <c r="S190" i="1" s="1"/>
  <c r="AK190" i="1" s="1"/>
  <c r="L189" i="1"/>
  <c r="R189" i="1" s="1"/>
  <c r="AJ189" i="1" s="1"/>
  <c r="L188" i="1"/>
  <c r="R188" i="1" s="1"/>
  <c r="AJ188" i="1" s="1"/>
  <c r="L186" i="1"/>
  <c r="R186" i="1" s="1"/>
  <c r="AJ186" i="1" s="1"/>
  <c r="M178" i="1"/>
  <c r="S178" i="1" s="1"/>
  <c r="AK178" i="1" s="1"/>
  <c r="L149" i="1"/>
  <c r="R149" i="1" s="1"/>
  <c r="AJ149" i="1" s="1"/>
  <c r="L120" i="1"/>
  <c r="L114" i="1"/>
  <c r="R114" i="1" s="1"/>
  <c r="AJ114" i="1" s="1"/>
  <c r="M67" i="1"/>
  <c r="S67" i="1" s="1"/>
  <c r="AK67" i="1" s="1"/>
  <c r="L62" i="1"/>
  <c r="R62" i="1" s="1"/>
  <c r="AJ62" i="1" s="1"/>
  <c r="L57" i="1"/>
  <c r="L53" i="1"/>
  <c r="R53" i="1" s="1"/>
  <c r="AJ53" i="1" s="1"/>
  <c r="L41" i="1"/>
  <c r="R41" i="1" s="1"/>
  <c r="AJ41" i="1" s="1"/>
  <c r="L40" i="1"/>
  <c r="R40" i="1" s="1"/>
  <c r="AJ40" i="1" s="1"/>
  <c r="M38" i="1"/>
  <c r="S38" i="1" s="1"/>
  <c r="AK38" i="1" s="1"/>
  <c r="M33" i="1"/>
  <c r="S33" i="1" s="1"/>
  <c r="AK33" i="1" s="1"/>
  <c r="L23" i="1"/>
  <c r="R23" i="1" s="1"/>
  <c r="AJ23" i="1" s="1"/>
  <c r="L9" i="1"/>
  <c r="L248" i="1" l="1"/>
  <c r="S248" i="1"/>
  <c r="AK248" i="1" s="1"/>
  <c r="I318" i="1"/>
  <c r="R318" i="1" s="1"/>
  <c r="AJ318" i="1" s="1"/>
  <c r="I314" i="1"/>
  <c r="R314" i="1" s="1"/>
  <c r="AJ314" i="1" s="1"/>
  <c r="I310" i="1"/>
  <c r="R310" i="1" s="1"/>
  <c r="AJ310" i="1" s="1"/>
  <c r="I306" i="1"/>
  <c r="R306" i="1" s="1"/>
  <c r="AJ306" i="1" s="1"/>
  <c r="I305" i="1"/>
  <c r="R305" i="1" s="1"/>
  <c r="AJ305" i="1" s="1"/>
  <c r="I267" i="1"/>
  <c r="R267" i="1" s="1"/>
  <c r="AJ267" i="1" s="1"/>
  <c r="I248" i="1"/>
  <c r="R248" i="1" s="1"/>
  <c r="AJ248" i="1" s="1"/>
  <c r="I246" i="1"/>
  <c r="R246" i="1" s="1"/>
  <c r="AJ246" i="1" s="1"/>
  <c r="I241" i="1"/>
  <c r="R241" i="1" s="1"/>
  <c r="AJ241" i="1" s="1"/>
  <c r="I178" i="1"/>
  <c r="R178" i="1" s="1"/>
  <c r="AJ178" i="1" s="1"/>
  <c r="I120" i="1"/>
  <c r="R120" i="1" s="1"/>
  <c r="AJ120" i="1" s="1"/>
  <c r="J62" i="1"/>
  <c r="S62" i="1" s="1"/>
  <c r="AK62" i="1" s="1"/>
  <c r="I57" i="1"/>
  <c r="R57" i="1" s="1"/>
  <c r="AJ57" i="1" s="1"/>
  <c r="I9" i="1"/>
  <c r="R9" i="1" s="1"/>
  <c r="AJ9" i="1" s="1"/>
</calcChain>
</file>

<file path=xl/sharedStrings.xml><?xml version="1.0" encoding="utf-8"?>
<sst xmlns="http://schemas.openxmlformats.org/spreadsheetml/2006/main" count="384" uniqueCount="344">
  <si>
    <t>№
п/п</t>
  </si>
  <si>
    <t>Адрес</t>
  </si>
  <si>
    <t>Показания прибора, ГКал</t>
  </si>
  <si>
    <t>Всего</t>
  </si>
  <si>
    <t>2-ой Салавата пер, 12а</t>
  </si>
  <si>
    <t>40 лет Победы ул, 3</t>
  </si>
  <si>
    <t>40 лет Победы ул, 32</t>
  </si>
  <si>
    <t>40 лет Победы ул, 44</t>
  </si>
  <si>
    <t>40 лет Победы ул, 5</t>
  </si>
  <si>
    <t>40 лет Победы ул, 5а</t>
  </si>
  <si>
    <t>60 лет БАССР ул, 11</t>
  </si>
  <si>
    <t>60 лет БАССР ул, 13</t>
  </si>
  <si>
    <t>60 лет БАССР ул, 14</t>
  </si>
  <si>
    <t>60 лет БАССР ул, 15</t>
  </si>
  <si>
    <t>60 лет БАССР ул, 16</t>
  </si>
  <si>
    <t>60 лет БАССР ул, 17</t>
  </si>
  <si>
    <t>60 лет БАССР ул, 3</t>
  </si>
  <si>
    <t>60 лет БАССР ул, 5</t>
  </si>
  <si>
    <t>60 лет БАССР ул, 7</t>
  </si>
  <si>
    <t>60 лет БАССР ул, 9</t>
  </si>
  <si>
    <t>Бабаевская ул, 10</t>
  </si>
  <si>
    <t>Бабаевская ул, 12</t>
  </si>
  <si>
    <t>Бабаевская ул, 14</t>
  </si>
  <si>
    <t>Бабаевская ул, 4б</t>
  </si>
  <si>
    <t>Бабаевская ул, 6</t>
  </si>
  <si>
    <t>Бабаевская ул, 8</t>
  </si>
  <si>
    <t>Брикетная ул, 8</t>
  </si>
  <si>
    <t>Вокзальная ул, 1</t>
  </si>
  <si>
    <t>Вокзальная ул, 18</t>
  </si>
  <si>
    <t>Вокзальная ул, 1а</t>
  </si>
  <si>
    <t>Вокзальная ул, 1б</t>
  </si>
  <si>
    <t>Вокзальная ул, 20</t>
  </si>
  <si>
    <t>Вокзальная ул, 22</t>
  </si>
  <si>
    <t>Вокзальная ул, 24</t>
  </si>
  <si>
    <t>Вокзальная ул, 26</t>
  </si>
  <si>
    <t>Вокзальная ул, 3</t>
  </si>
  <si>
    <t>Вокзальная ул, 31</t>
  </si>
  <si>
    <t>Вокзальная ул, 31а</t>
  </si>
  <si>
    <t>Вокзальная ул, 5</t>
  </si>
  <si>
    <t>Вокзальная ул, 7</t>
  </si>
  <si>
    <t>Вокзальная ул, 9</t>
  </si>
  <si>
    <t>Гафури ул, 10</t>
  </si>
  <si>
    <t>Гафури ул, 24</t>
  </si>
  <si>
    <t>Гафури ул, 25</t>
  </si>
  <si>
    <t>Гафури ул, 25а</t>
  </si>
  <si>
    <t>Гафури ул, 28</t>
  </si>
  <si>
    <t>Гафури ул, 2а</t>
  </si>
  <si>
    <t>Гафури ул, 2б</t>
  </si>
  <si>
    <t>Гафури ул, 2в</t>
  </si>
  <si>
    <t>Гафури ул, 3</t>
  </si>
  <si>
    <t>Гафури ул, 30</t>
  </si>
  <si>
    <t>Гафури ул, 6</t>
  </si>
  <si>
    <t>Гафури ул, 7</t>
  </si>
  <si>
    <t>Гафури ул, 7а</t>
  </si>
  <si>
    <t>Гафури ул, 8</t>
  </si>
  <si>
    <t>Гафури ул, 9</t>
  </si>
  <si>
    <t>Горького ул, 1</t>
  </si>
  <si>
    <t>Горького ул, 10</t>
  </si>
  <si>
    <t>Горького ул, 12</t>
  </si>
  <si>
    <t>Горького ул, 15</t>
  </si>
  <si>
    <t>Горького ул, 16</t>
  </si>
  <si>
    <t>Горького ул, 17</t>
  </si>
  <si>
    <t>Горького ул, 17а</t>
  </si>
  <si>
    <t>Горького ул, 18</t>
  </si>
  <si>
    <t>Горького ул, 22</t>
  </si>
  <si>
    <t>Горького ул, 3</t>
  </si>
  <si>
    <t>Горького ул, 5</t>
  </si>
  <si>
    <t>Горького ул, 7</t>
  </si>
  <si>
    <t>Горького ул, 8</t>
  </si>
  <si>
    <t>Горького ул, 9</t>
  </si>
  <si>
    <t>Дзержинского ул, 1</t>
  </si>
  <si>
    <t>Дзержинского ул, 3</t>
  </si>
  <si>
    <t>Дзержинского ул, 4</t>
  </si>
  <si>
    <t>Дзержинского ул, 5</t>
  </si>
  <si>
    <t>Дзержинского ул, 6</t>
  </si>
  <si>
    <t>Дзержинского ул, 6а</t>
  </si>
  <si>
    <t>Искужина ул, 1</t>
  </si>
  <si>
    <t>Искужина ул, 3</t>
  </si>
  <si>
    <t>К.Заслонова ул, 5</t>
  </si>
  <si>
    <t>К.Заслонова ул, 5а</t>
  </si>
  <si>
    <t>К.Заслонова ул, 5б</t>
  </si>
  <si>
    <t>К.Заслонова ул, 7а</t>
  </si>
  <si>
    <t>К.Заслонова ул, 7б</t>
  </si>
  <si>
    <t>К.Маркса ул, 1</t>
  </si>
  <si>
    <t>К.Маркса ул, 10</t>
  </si>
  <si>
    <t>К.Маркса ул, 11</t>
  </si>
  <si>
    <t>К.Маркса ул, 12</t>
  </si>
  <si>
    <t>К.Маркса ул, 13</t>
  </si>
  <si>
    <t>К.Маркса ул, 13а</t>
  </si>
  <si>
    <t>К.Маркса ул, 15</t>
  </si>
  <si>
    <t>К.Маркса ул, 16</t>
  </si>
  <si>
    <t>К.Маркса ул, 17</t>
  </si>
  <si>
    <t>К.Маркса ул, 18</t>
  </si>
  <si>
    <t>К.Маркса ул, 21</t>
  </si>
  <si>
    <t>К.Маркса ул, 23</t>
  </si>
  <si>
    <t>К.Маркса ул, 25</t>
  </si>
  <si>
    <t>К.Маркса ул, 26</t>
  </si>
  <si>
    <t>К.Маркса ул, 28</t>
  </si>
  <si>
    <t>К.Маркса ул, 3</t>
  </si>
  <si>
    <t>К.Маркса ул, 30</t>
  </si>
  <si>
    <t>К.Маркса ул, 32</t>
  </si>
  <si>
    <t>К.Маркса ул, 34</t>
  </si>
  <si>
    <t>К.Маркса ул, 5</t>
  </si>
  <si>
    <t>К.Маркса ул, 6</t>
  </si>
  <si>
    <t>К.Маркса ул, 7</t>
  </si>
  <si>
    <t>К.Маркса ул, 8</t>
  </si>
  <si>
    <t>К.Маркса ул, 9</t>
  </si>
  <si>
    <t>Калинина ул, 10</t>
  </si>
  <si>
    <t>Калинина ул, 12</t>
  </si>
  <si>
    <t>Калинина ул, 2</t>
  </si>
  <si>
    <t>Калинина ул, 4</t>
  </si>
  <si>
    <t>Калинина ул, 4а</t>
  </si>
  <si>
    <t>Калинина ул, 4б</t>
  </si>
  <si>
    <t>Калинина ул, 4в</t>
  </si>
  <si>
    <t>Калинина ул, 6</t>
  </si>
  <si>
    <t>Комсомольская ул, 12</t>
  </si>
  <si>
    <t>Комсомольская ул, 26</t>
  </si>
  <si>
    <t>Комсомольская ул, 28</t>
  </si>
  <si>
    <t>Куюргазинская ул, 10</t>
  </si>
  <si>
    <t>Куюргазинская ул, 12</t>
  </si>
  <si>
    <t>Куюргазинская ул, 12а</t>
  </si>
  <si>
    <t>Куюргазинская ул, 14</t>
  </si>
  <si>
    <t>Куюргазинская ул, 2</t>
  </si>
  <si>
    <t>Куюргазинская ул, 4</t>
  </si>
  <si>
    <t>Куюргазинская ул, 6</t>
  </si>
  <si>
    <t>Куюргазинская ул, 6а</t>
  </si>
  <si>
    <t>Куюргазинская ул, 8</t>
  </si>
  <si>
    <t>Куюргазинская ул, 8а</t>
  </si>
  <si>
    <t>Ленина ул, 1</t>
  </si>
  <si>
    <t>Ленина ул, 12</t>
  </si>
  <si>
    <t>Ленина ул, 14</t>
  </si>
  <si>
    <t>Ленина ул, 16</t>
  </si>
  <si>
    <t>Ленина ул, 17</t>
  </si>
  <si>
    <t>Ленина ул, 19</t>
  </si>
  <si>
    <t>Ленина ул, 2</t>
  </si>
  <si>
    <t>Ленина ул, 20</t>
  </si>
  <si>
    <t>Ленина ул, 20а</t>
  </si>
  <si>
    <t>Ленина ул, 21</t>
  </si>
  <si>
    <t>Ленина ул, 23</t>
  </si>
  <si>
    <t>Ленина ул, 24</t>
  </si>
  <si>
    <t>Ленина ул, 24а</t>
  </si>
  <si>
    <t>Ленина ул, 25</t>
  </si>
  <si>
    <t>Ленина ул, 26</t>
  </si>
  <si>
    <t>Ленина ул, 27</t>
  </si>
  <si>
    <t>Ленина ул, 28</t>
  </si>
  <si>
    <t>Ленина ул, 28а</t>
  </si>
  <si>
    <t>Ленина ул, 28б</t>
  </si>
  <si>
    <t>Лесная ул, 12</t>
  </si>
  <si>
    <t>Лесная ул, 14</t>
  </si>
  <si>
    <t>Лесная ул, 16</t>
  </si>
  <si>
    <t>Лесная ул, 17</t>
  </si>
  <si>
    <t>Лесная ул, 18</t>
  </si>
  <si>
    <t>Лесная ул, 19</t>
  </si>
  <si>
    <t>Лесная ул, 20</t>
  </si>
  <si>
    <t>Лесная ул, 21</t>
  </si>
  <si>
    <t>Лесная ул, 22</t>
  </si>
  <si>
    <t>Логовая ул, 1</t>
  </si>
  <si>
    <t>Логовая ул, 10</t>
  </si>
  <si>
    <t>Логовая ул, 11б</t>
  </si>
  <si>
    <t>Логовая ул, 12</t>
  </si>
  <si>
    <t>Логовая ул, 2</t>
  </si>
  <si>
    <t>Логовая ул, 3</t>
  </si>
  <si>
    <t>Логовая ул, 36</t>
  </si>
  <si>
    <t>Логовая ул, 36а</t>
  </si>
  <si>
    <t>Логовая ул, 38</t>
  </si>
  <si>
    <t>Логовая ул, 38а</t>
  </si>
  <si>
    <t>Логовая ул, 4</t>
  </si>
  <si>
    <t>Логовая ул, 40</t>
  </si>
  <si>
    <t>Логовая ул, 42</t>
  </si>
  <si>
    <t>Логовая ул, 5</t>
  </si>
  <si>
    <t>Логовая ул, 6</t>
  </si>
  <si>
    <t>Логовая ул, 7</t>
  </si>
  <si>
    <t>Логовая ул, 70а</t>
  </si>
  <si>
    <t>Логовая ул, 70б</t>
  </si>
  <si>
    <t>Логовая ул, 72</t>
  </si>
  <si>
    <t>Логовая ул, 8</t>
  </si>
  <si>
    <t>Логовая ул, 9</t>
  </si>
  <si>
    <t>Ломоносова ул, 1а</t>
  </si>
  <si>
    <t>Ломоносова ул, 23</t>
  </si>
  <si>
    <t>Ломоносова ул, 29</t>
  </si>
  <si>
    <t>Ломоносова ул, 31</t>
  </si>
  <si>
    <t>Ломоносова ул, 31а</t>
  </si>
  <si>
    <t>Ломоносова ул, 31б</t>
  </si>
  <si>
    <t>Магистральная ул, 13</t>
  </si>
  <si>
    <t>Матросова ул, 19</t>
  </si>
  <si>
    <t>Матросова ул, 22</t>
  </si>
  <si>
    <t>Машиностроителей ул, 1</t>
  </si>
  <si>
    <t>Машиностроителей ул, 10а</t>
  </si>
  <si>
    <t>Машиностроителей ул, 12</t>
  </si>
  <si>
    <t>Машиностроителей ул, 12а</t>
  </si>
  <si>
    <t>Машиностроителей ул, 12б</t>
  </si>
  <si>
    <t>Машиностроителей ул, 3</t>
  </si>
  <si>
    <t>Машиностроителей ул, 3а</t>
  </si>
  <si>
    <t>Машиностроителей ул, 3б</t>
  </si>
  <si>
    <t>Машиностроителей ул, 4</t>
  </si>
  <si>
    <t>Машиностроителей ул, 4а</t>
  </si>
  <si>
    <t>Машиностроителей ул, 4б</t>
  </si>
  <si>
    <t>Машиностроителей ул, 5</t>
  </si>
  <si>
    <t>Машиностроителей ул, 5а</t>
  </si>
  <si>
    <t>Машиностроителей ул, 5б</t>
  </si>
  <si>
    <t>Машиностроителей ул, 6</t>
  </si>
  <si>
    <t>Машиностроителей ул, 7</t>
  </si>
  <si>
    <t>Машиностроителей ул, 7а</t>
  </si>
  <si>
    <t>Машиностроителей ул, 7в</t>
  </si>
  <si>
    <t>Машиностроителей ул, 8</t>
  </si>
  <si>
    <t>Мира ул, 2</t>
  </si>
  <si>
    <t>Мира ул, 2а</t>
  </si>
  <si>
    <t>Мира ул, 3</t>
  </si>
  <si>
    <t>Мира ул, 4</t>
  </si>
  <si>
    <t>Мира ул, 5</t>
  </si>
  <si>
    <t>Окружная ул, 1</t>
  </si>
  <si>
    <t>Окружная ул, 10</t>
  </si>
  <si>
    <t>Окружная ул, 11</t>
  </si>
  <si>
    <t>Окружная ул, 13</t>
  </si>
  <si>
    <t>Окружная ул, 14</t>
  </si>
  <si>
    <t>Окружная ул, 15</t>
  </si>
  <si>
    <t>Окружная ул, 16</t>
  </si>
  <si>
    <t>Окружная ул, 2</t>
  </si>
  <si>
    <t>Окружная ул, 3</t>
  </si>
  <si>
    <t>Окружная ул, 4</t>
  </si>
  <si>
    <t>Окружная ул, 5</t>
  </si>
  <si>
    <t>Окружная ул, 6</t>
  </si>
  <si>
    <t>Окружная ул, 7</t>
  </si>
  <si>
    <t>Окружная ул, 8</t>
  </si>
  <si>
    <t>Окружная ул, 9</t>
  </si>
  <si>
    <t>Первомайская ул, 1</t>
  </si>
  <si>
    <t>Первомайская ул, 24</t>
  </si>
  <si>
    <t>Первомайская ул, 26</t>
  </si>
  <si>
    <t>Первомайская ул, 3</t>
  </si>
  <si>
    <t>Первомайская ул, 32</t>
  </si>
  <si>
    <t>Первомайская ул, 5</t>
  </si>
  <si>
    <t>Первомайская ул, 7</t>
  </si>
  <si>
    <t>Первомайская ул, 9</t>
  </si>
  <si>
    <t>Первомайская ул, 9а</t>
  </si>
  <si>
    <t>Пушкина ул, 1</t>
  </si>
  <si>
    <t>Пушкина ул, 10</t>
  </si>
  <si>
    <t>Пушкина ул, 11</t>
  </si>
  <si>
    <t>Пушкина ул, 11а</t>
  </si>
  <si>
    <t>Пушкина ул, 13</t>
  </si>
  <si>
    <t>Пушкина ул, 14</t>
  </si>
  <si>
    <t>Пушкина ул, 15</t>
  </si>
  <si>
    <t>Пушкина ул, 16</t>
  </si>
  <si>
    <t>Пушкина ул, 17</t>
  </si>
  <si>
    <t>Пушкина ул, 19</t>
  </si>
  <si>
    <t>Пушкина ул, 2</t>
  </si>
  <si>
    <t>Пушкина ул, 21</t>
  </si>
  <si>
    <t>Пушкина ул, 3</t>
  </si>
  <si>
    <t>Пушкина ул, 4</t>
  </si>
  <si>
    <t>Пушкина ул, 5</t>
  </si>
  <si>
    <t>Пушкина ул, 6</t>
  </si>
  <si>
    <t>Пушкина ул, 7</t>
  </si>
  <si>
    <t>Пушкина ул, 7а</t>
  </si>
  <si>
    <t>Пушкина ул, 8</t>
  </si>
  <si>
    <t>Пушкина ул, 9</t>
  </si>
  <si>
    <t>Салавата ул, 1</t>
  </si>
  <si>
    <t>Салавата ул, 10</t>
  </si>
  <si>
    <t>Салавата ул, 12</t>
  </si>
  <si>
    <t>Салавата ул, 23</t>
  </si>
  <si>
    <t>Салавата ул, 29</t>
  </si>
  <si>
    <t>Салавата ул, 3</t>
  </si>
  <si>
    <t>Салавата ул, 31</t>
  </si>
  <si>
    <t>Салавата ул, 6</t>
  </si>
  <si>
    <t>Салавата ул, 8</t>
  </si>
  <si>
    <t>Салавата ул, 9</t>
  </si>
  <si>
    <t>Советская ул, 1</t>
  </si>
  <si>
    <t>Советская ул, 10а</t>
  </si>
  <si>
    <t>Советская ул, 11</t>
  </si>
  <si>
    <t>Советская ул, 12а</t>
  </si>
  <si>
    <t>Советская ул, 13</t>
  </si>
  <si>
    <t>Советская ул, 14а</t>
  </si>
  <si>
    <t>Советская ул, 15</t>
  </si>
  <si>
    <t>Советская ул, 16а</t>
  </si>
  <si>
    <t>Советская ул, 18</t>
  </si>
  <si>
    <t>Советская ул, 2</t>
  </si>
  <si>
    <t>Советская ул, 5</t>
  </si>
  <si>
    <t>Советская ул, 8</t>
  </si>
  <si>
    <t>Худайбердина ул, 10</t>
  </si>
  <si>
    <t>Худайбердина ул, 12</t>
  </si>
  <si>
    <t>Худайбердина ул, 2</t>
  </si>
  <si>
    <t>Худайбердина ул, 3</t>
  </si>
  <si>
    <t>Худайбердина ул, 4</t>
  </si>
  <si>
    <t>Худайбердина ул, 5</t>
  </si>
  <si>
    <t>Худайбердина ул, 6</t>
  </si>
  <si>
    <t>Худайбердина ул, 7</t>
  </si>
  <si>
    <t>Худайбердина ул, 8</t>
  </si>
  <si>
    <t>Худайбердина ул, 9</t>
  </si>
  <si>
    <t>Шахтостроительная ул, 12</t>
  </si>
  <si>
    <t>Шахтостроительная ул, 14</t>
  </si>
  <si>
    <t>Шахтостроительная ул, 21</t>
  </si>
  <si>
    <t>Шахтостроительная ул, 25</t>
  </si>
  <si>
    <t>Шахтостроительная ул, 27</t>
  </si>
  <si>
    <t>Шахтостроительная ул, 29</t>
  </si>
  <si>
    <t>Шахтостроительная ул, 29а</t>
  </si>
  <si>
    <t>Шахтостроительная ул, 3</t>
  </si>
  <si>
    <t>Шахтостроительная ул, 31</t>
  </si>
  <si>
    <t>Шахтостроительная ул, 31а</t>
  </si>
  <si>
    <t>Шахтостроительная ул, 33</t>
  </si>
  <si>
    <t>Шахтостроительная ул, 35</t>
  </si>
  <si>
    <t>Шахтостроительная ул, 4</t>
  </si>
  <si>
    <t>Шахтостроительная ул, 6</t>
  </si>
  <si>
    <t>Шахтостроительная ул, 6а</t>
  </si>
  <si>
    <t>Энергетиков ул, 13</t>
  </si>
  <si>
    <t>Энергетиков ул, 15</t>
  </si>
  <si>
    <t>Энергетиков ул, 17</t>
  </si>
  <si>
    <t>Энергетиков ул, 19</t>
  </si>
  <si>
    <t>Энергетиков ул, 19а</t>
  </si>
  <si>
    <t>Энергетиков ул, 21</t>
  </si>
  <si>
    <t>Энергетиков ул, 23</t>
  </si>
  <si>
    <t>Энергетиков ул, 25</t>
  </si>
  <si>
    <t>Энергетиков ул, 25а</t>
  </si>
  <si>
    <t>Энергетиков ул, 27</t>
  </si>
  <si>
    <t>Энергетиков ул, 27а</t>
  </si>
  <si>
    <t>Энергетиков ул, 27б</t>
  </si>
  <si>
    <t>Энергетиков ул, 29</t>
  </si>
  <si>
    <t>Энергетиков ул, 29а</t>
  </si>
  <si>
    <t>Энергетиков ул, 29б</t>
  </si>
  <si>
    <t>Энергетиков ул, 3</t>
  </si>
  <si>
    <t>Энергетиков ул, 5</t>
  </si>
  <si>
    <t>Энергетиков ул, 5а</t>
  </si>
  <si>
    <t>Энергетиков ул, 5б</t>
  </si>
  <si>
    <t>Энергетиков ул, 7</t>
  </si>
  <si>
    <t>Энергетиков ул, 7а</t>
  </si>
  <si>
    <t>Энергетиков ул, 7б</t>
  </si>
  <si>
    <t>Энергетиков ул, 9</t>
  </si>
  <si>
    <t>Энергетиков ул, 9б</t>
  </si>
  <si>
    <t>Январь</t>
  </si>
  <si>
    <t>Февраль</t>
  </si>
  <si>
    <t>Март</t>
  </si>
  <si>
    <t>Апрель</t>
  </si>
  <si>
    <t>Жилые</t>
  </si>
  <si>
    <t>Нежилые</t>
  </si>
  <si>
    <t>Итого за 1 полугодие</t>
  </si>
  <si>
    <t>Тариф   1 полуг</t>
  </si>
  <si>
    <t>К.Заслонова ул, 1а</t>
  </si>
  <si>
    <t>К.Маркса ул, 20</t>
  </si>
  <si>
    <t>Палатникова ул, 8а</t>
  </si>
  <si>
    <t>Расчет тепла по приборам учета за 2020 год</t>
  </si>
  <si>
    <t>Тариф   2 полуг</t>
  </si>
  <si>
    <t>Сентябрь</t>
  </si>
  <si>
    <t>Октябрь</t>
  </si>
  <si>
    <t>Ноябрь</t>
  </si>
  <si>
    <t>Декабрь</t>
  </si>
  <si>
    <t>Итого за 2 полугодие</t>
  </si>
  <si>
    <t>Итого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</si>
</sst>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\ _₽"/>
    <numFmt numFmtId="166" formatCode="#,##0.0000"/>
  </numFmts>
  <fonts count="9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85">
    <xf numFmtId="0" fontId="0" fillId="0" borderId="0" xfId="0" applyAlignment="1"/>
    <xf numFmtId="0" fontId="1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8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1"/>
  <sheetViews>
    <sheetView tabSelected="1" view="pageBreakPreview" zoomScale="60" zoomScaleNormal="80" workbookViewId="0">
      <pane xSplit="3" ySplit="6" topLeftCell="D245" activePane="bottomRight" state="frozen"/>
      <selection pane="topRight" activeCell="D1" sqref="D1"/>
      <selection pane="bottomLeft" activeCell="A7" sqref="A7"/>
      <selection pane="bottomRight" activeCell="H247" sqref="H247"/>
    </sheetView>
  </sheetViews>
  <sheetFormatPr defaultRowHeight="14.25" outlineLevelCol="1" x14ac:dyDescent="0.2"/>
  <cols>
    <col min="1" max="1" width="9" customWidth="1"/>
    <col min="2" max="2" width="4.83203125" customWidth="1"/>
    <col min="3" max="3" width="39.1640625" customWidth="1"/>
    <col min="4" max="5" width="15" customWidth="1" outlineLevel="1"/>
    <col min="6" max="6" width="15.83203125" style="7" customWidth="1" outlineLevel="1"/>
    <col min="7" max="8" width="15.83203125" style="2" customWidth="1" outlineLevel="1"/>
    <col min="9" max="9" width="15.83203125" style="7" customWidth="1" outlineLevel="1"/>
    <col min="10" max="11" width="15.83203125" customWidth="1" outlineLevel="1"/>
    <col min="12" max="12" width="15.83203125" style="7" customWidth="1" outlineLevel="1"/>
    <col min="13" max="14" width="15.83203125" customWidth="1" outlineLevel="1"/>
    <col min="15" max="15" width="15.83203125" style="7" customWidth="1" outlineLevel="1"/>
    <col min="16" max="17" width="15.83203125" customWidth="1" outlineLevel="1"/>
    <col min="18" max="18" width="15.83203125" style="7" customWidth="1" outlineLevel="1"/>
    <col min="19" max="35" width="15.83203125" customWidth="1" outlineLevel="1"/>
    <col min="36" max="36" width="19" customWidth="1"/>
    <col min="37" max="37" width="18.1640625" customWidth="1"/>
    <col min="38" max="38" width="15.83203125" customWidth="1"/>
    <col min="39" max="245" width="10.33203125" customWidth="1"/>
  </cols>
  <sheetData>
    <row r="1" spans="1:38" x14ac:dyDescent="0.2">
      <c r="B1" s="76" t="s">
        <v>336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38" ht="18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38" ht="16.5" thickBot="1" x14ac:dyDescent="0.3">
      <c r="A3" s="1"/>
    </row>
    <row r="4" spans="1:38" ht="18" customHeight="1" thickBot="1" x14ac:dyDescent="0.25">
      <c r="F4" s="63" t="s">
        <v>325</v>
      </c>
      <c r="G4" s="64"/>
      <c r="H4" s="65"/>
      <c r="I4" s="63" t="s">
        <v>326</v>
      </c>
      <c r="J4" s="64"/>
      <c r="K4" s="65"/>
      <c r="L4" s="63" t="s">
        <v>327</v>
      </c>
      <c r="M4" s="64"/>
      <c r="N4" s="65"/>
      <c r="O4" s="63" t="s">
        <v>328</v>
      </c>
      <c r="P4" s="64"/>
      <c r="Q4" s="65"/>
      <c r="R4" s="63" t="s">
        <v>331</v>
      </c>
      <c r="S4" s="64"/>
      <c r="T4" s="65"/>
      <c r="U4" s="71" t="s">
        <v>338</v>
      </c>
      <c r="V4" s="72"/>
      <c r="W4" s="73"/>
      <c r="X4" s="63" t="s">
        <v>339</v>
      </c>
      <c r="Y4" s="64"/>
      <c r="Z4" s="65"/>
      <c r="AA4" s="63" t="s">
        <v>340</v>
      </c>
      <c r="AB4" s="64"/>
      <c r="AC4" s="65"/>
      <c r="AD4" s="63" t="s">
        <v>341</v>
      </c>
      <c r="AE4" s="64"/>
      <c r="AF4" s="65"/>
      <c r="AG4" s="63" t="s">
        <v>342</v>
      </c>
      <c r="AH4" s="64"/>
      <c r="AI4" s="65"/>
      <c r="AJ4" s="63" t="s">
        <v>343</v>
      </c>
      <c r="AK4" s="64"/>
      <c r="AL4" s="65"/>
    </row>
    <row r="5" spans="1:38" ht="24.75" customHeight="1" thickBot="1" x14ac:dyDescent="0.25">
      <c r="A5" s="80" t="s">
        <v>0</v>
      </c>
      <c r="B5" s="77" t="s">
        <v>1</v>
      </c>
      <c r="C5" s="77"/>
      <c r="D5" s="69" t="s">
        <v>332</v>
      </c>
      <c r="E5" s="69" t="s">
        <v>337</v>
      </c>
      <c r="F5" s="66" t="s">
        <v>2</v>
      </c>
      <c r="G5" s="66"/>
      <c r="H5" s="66"/>
      <c r="I5" s="66" t="s">
        <v>2</v>
      </c>
      <c r="J5" s="66"/>
      <c r="K5" s="66"/>
      <c r="L5" s="66" t="s">
        <v>2</v>
      </c>
      <c r="M5" s="66"/>
      <c r="N5" s="66"/>
      <c r="O5" s="66" t="s">
        <v>2</v>
      </c>
      <c r="P5" s="66"/>
      <c r="Q5" s="66"/>
      <c r="R5" s="66" t="s">
        <v>2</v>
      </c>
      <c r="S5" s="66"/>
      <c r="T5" s="66"/>
      <c r="U5" s="74" t="s">
        <v>2</v>
      </c>
      <c r="V5" s="74"/>
      <c r="W5" s="74"/>
      <c r="X5" s="66" t="s">
        <v>2</v>
      </c>
      <c r="Y5" s="66"/>
      <c r="Z5" s="66"/>
      <c r="AA5" s="66" t="s">
        <v>2</v>
      </c>
      <c r="AB5" s="66"/>
      <c r="AC5" s="66"/>
      <c r="AD5" s="66" t="s">
        <v>2</v>
      </c>
      <c r="AE5" s="66"/>
      <c r="AF5" s="66"/>
      <c r="AG5" s="66" t="s">
        <v>2</v>
      </c>
      <c r="AH5" s="66"/>
      <c r="AI5" s="66"/>
      <c r="AJ5" s="66" t="s">
        <v>2</v>
      </c>
      <c r="AK5" s="66"/>
      <c r="AL5" s="66"/>
    </row>
    <row r="6" spans="1:38" ht="54" customHeight="1" thickBot="1" x14ac:dyDescent="0.25">
      <c r="A6" s="81"/>
      <c r="B6" s="77"/>
      <c r="C6" s="77"/>
      <c r="D6" s="70"/>
      <c r="E6" s="70"/>
      <c r="F6" s="4" t="s">
        <v>3</v>
      </c>
      <c r="G6" s="3" t="s">
        <v>329</v>
      </c>
      <c r="H6" s="3" t="s">
        <v>330</v>
      </c>
      <c r="I6" s="4" t="s">
        <v>3</v>
      </c>
      <c r="J6" s="5" t="s">
        <v>329</v>
      </c>
      <c r="K6" s="5" t="s">
        <v>330</v>
      </c>
      <c r="L6" s="4" t="s">
        <v>3</v>
      </c>
      <c r="M6" s="5" t="s">
        <v>329</v>
      </c>
      <c r="N6" s="5" t="s">
        <v>330</v>
      </c>
      <c r="O6" s="4" t="s">
        <v>3</v>
      </c>
      <c r="P6" s="5" t="s">
        <v>329</v>
      </c>
      <c r="Q6" s="5" t="s">
        <v>330</v>
      </c>
      <c r="R6" s="8" t="s">
        <v>3</v>
      </c>
      <c r="S6" s="6" t="s">
        <v>329</v>
      </c>
      <c r="T6" s="6" t="s">
        <v>330</v>
      </c>
      <c r="U6" s="42" t="s">
        <v>3</v>
      </c>
      <c r="V6" s="43" t="s">
        <v>329</v>
      </c>
      <c r="W6" s="43" t="s">
        <v>330</v>
      </c>
      <c r="X6" s="4" t="s">
        <v>3</v>
      </c>
      <c r="Y6" s="5" t="s">
        <v>329</v>
      </c>
      <c r="Z6" s="5" t="s">
        <v>330</v>
      </c>
      <c r="AA6" s="4" t="s">
        <v>3</v>
      </c>
      <c r="AB6" s="5" t="s">
        <v>329</v>
      </c>
      <c r="AC6" s="5" t="s">
        <v>330</v>
      </c>
      <c r="AD6" s="4" t="s">
        <v>3</v>
      </c>
      <c r="AE6" s="5" t="s">
        <v>329</v>
      </c>
      <c r="AF6" s="5" t="s">
        <v>330</v>
      </c>
      <c r="AG6" s="41" t="s">
        <v>3</v>
      </c>
      <c r="AH6" s="6" t="s">
        <v>329</v>
      </c>
      <c r="AI6" s="6" t="s">
        <v>330</v>
      </c>
      <c r="AJ6" s="41" t="s">
        <v>3</v>
      </c>
      <c r="AK6" s="6" t="s">
        <v>329</v>
      </c>
      <c r="AL6" s="6" t="s">
        <v>330</v>
      </c>
    </row>
    <row r="7" spans="1:38" s="9" customFormat="1" ht="20.100000000000001" customHeight="1" thickBot="1" x14ac:dyDescent="0.25">
      <c r="A7" s="14">
        <v>1</v>
      </c>
      <c r="B7" s="83" t="s">
        <v>4</v>
      </c>
      <c r="C7" s="84"/>
      <c r="D7" s="38">
        <v>1700.05</v>
      </c>
      <c r="E7" s="38">
        <v>1751.05</v>
      </c>
      <c r="F7" s="17">
        <v>65.607699999999994</v>
      </c>
      <c r="G7" s="26">
        <v>65.607699999999994</v>
      </c>
      <c r="H7" s="27">
        <v>0</v>
      </c>
      <c r="I7" s="19">
        <v>62.002800000000001</v>
      </c>
      <c r="J7" s="26">
        <v>62.002800000000001</v>
      </c>
      <c r="K7" s="27">
        <v>0</v>
      </c>
      <c r="L7" s="19">
        <v>51.634099999999997</v>
      </c>
      <c r="M7" s="26">
        <v>51.634099999999997</v>
      </c>
      <c r="N7" s="27">
        <v>0</v>
      </c>
      <c r="O7" s="19">
        <v>40.782600000000002</v>
      </c>
      <c r="P7" s="26">
        <v>40.782600000000002</v>
      </c>
      <c r="Q7" s="27">
        <v>0</v>
      </c>
      <c r="R7" s="23">
        <f>F7+I7+L7+O7</f>
        <v>220.02719999999999</v>
      </c>
      <c r="S7" s="28">
        <f>G7+J7+M7+P7</f>
        <v>220.02719999999999</v>
      </c>
      <c r="T7" s="29">
        <f>H7+K7+N7+Q7</f>
        <v>0</v>
      </c>
      <c r="U7" s="23">
        <v>14.089600000000001</v>
      </c>
      <c r="V7" s="28">
        <v>14.089600000000001</v>
      </c>
      <c r="W7" s="44">
        <v>0</v>
      </c>
      <c r="X7" s="23">
        <v>41.636600000000001</v>
      </c>
      <c r="Y7" s="28">
        <v>41.636600000000001</v>
      </c>
      <c r="Z7" s="44">
        <v>0</v>
      </c>
      <c r="AA7" s="45">
        <v>59.596200000000003</v>
      </c>
      <c r="AB7" s="46">
        <v>59.596200000000003</v>
      </c>
      <c r="AC7" s="47">
        <v>0</v>
      </c>
      <c r="AD7" s="45">
        <v>89.039900000000003</v>
      </c>
      <c r="AE7" s="46">
        <v>89.039900000000003</v>
      </c>
      <c r="AF7" s="47">
        <v>0</v>
      </c>
      <c r="AG7" s="23">
        <f t="shared" ref="AG7:AI70" si="0">U7+X7+AA7+AD7</f>
        <v>204.3623</v>
      </c>
      <c r="AH7" s="28">
        <f t="shared" si="0"/>
        <v>204.3623</v>
      </c>
      <c r="AI7" s="29">
        <f>W7+Z7+AC7+AF7</f>
        <v>0</v>
      </c>
      <c r="AJ7" s="23">
        <f>R7+AG7</f>
        <v>424.3895</v>
      </c>
      <c r="AK7" s="28">
        <f>S7+AH7</f>
        <v>424.3895</v>
      </c>
      <c r="AL7" s="29">
        <f>T7+AI7</f>
        <v>0</v>
      </c>
    </row>
    <row r="8" spans="1:38" s="9" customFormat="1" ht="20.100000000000001" customHeight="1" thickBot="1" x14ac:dyDescent="0.25">
      <c r="A8" s="14">
        <v>2</v>
      </c>
      <c r="B8" s="75" t="s">
        <v>5</v>
      </c>
      <c r="C8" s="68"/>
      <c r="D8" s="38">
        <v>1700.05</v>
      </c>
      <c r="E8" s="39">
        <v>1751.05</v>
      </c>
      <c r="F8" s="18">
        <v>252.52600000000001</v>
      </c>
      <c r="G8" s="30">
        <v>228.29570000000001</v>
      </c>
      <c r="H8" s="31">
        <v>24.2303</v>
      </c>
      <c r="I8" s="20">
        <v>238.42859999999999</v>
      </c>
      <c r="J8" s="30">
        <v>216.3338</v>
      </c>
      <c r="K8" s="31">
        <v>22.094799999999999</v>
      </c>
      <c r="L8" s="20">
        <v>202.3937</v>
      </c>
      <c r="M8" s="30">
        <v>182.78909999999999</v>
      </c>
      <c r="N8" s="31">
        <v>19.604600000000001</v>
      </c>
      <c r="O8" s="20">
        <v>154.72669999999999</v>
      </c>
      <c r="P8" s="30">
        <v>139.74039999999999</v>
      </c>
      <c r="Q8" s="31">
        <v>14.9863</v>
      </c>
      <c r="R8" s="24">
        <f t="shared" ref="R8:R71" si="1">F8+I8+L8+O8</f>
        <v>848.07500000000005</v>
      </c>
      <c r="S8" s="32">
        <f t="shared" ref="S8:S71" si="2">G8+J8+M8+P8</f>
        <v>767.15899999999999</v>
      </c>
      <c r="T8" s="33">
        <f t="shared" ref="T8:T71" si="3">H8+K8+N8+Q8</f>
        <v>80.915999999999997</v>
      </c>
      <c r="U8" s="24">
        <v>67.592500000000001</v>
      </c>
      <c r="V8" s="32">
        <v>61.045699999999997</v>
      </c>
      <c r="W8" s="48">
        <v>6.5468000000000002</v>
      </c>
      <c r="X8" s="24">
        <v>158.48349999999999</v>
      </c>
      <c r="Y8" s="32">
        <v>143.13159999999999</v>
      </c>
      <c r="Z8" s="48">
        <v>15.351900000000001</v>
      </c>
      <c r="AA8" s="49">
        <v>228.53299999999999</v>
      </c>
      <c r="AB8" s="50">
        <v>206.3954</v>
      </c>
      <c r="AC8" s="51">
        <v>22.137599999999999</v>
      </c>
      <c r="AD8" s="49">
        <v>331.06110000000001</v>
      </c>
      <c r="AE8" s="50">
        <v>298.99180000000001</v>
      </c>
      <c r="AF8" s="51">
        <v>32.069299999999998</v>
      </c>
      <c r="AG8" s="24">
        <f t="shared" si="0"/>
        <v>785.67010000000005</v>
      </c>
      <c r="AH8" s="32">
        <f t="shared" si="0"/>
        <v>709.56449999999995</v>
      </c>
      <c r="AI8" s="33">
        <f t="shared" si="0"/>
        <v>76.105599999999995</v>
      </c>
      <c r="AJ8" s="24">
        <f t="shared" ref="AJ8:AJ71" si="4">R8+AG8</f>
        <v>1633.7451000000001</v>
      </c>
      <c r="AK8" s="32">
        <f t="shared" ref="AK8:AK71" si="5">S8+AH8</f>
        <v>1476.7235000000001</v>
      </c>
      <c r="AL8" s="33">
        <f t="shared" ref="AL8:AL71" si="6">T8+AI8</f>
        <v>157.02159999999998</v>
      </c>
    </row>
    <row r="9" spans="1:38" s="9" customFormat="1" ht="20.100000000000001" customHeight="1" thickBot="1" x14ac:dyDescent="0.25">
      <c r="A9" s="14">
        <v>3</v>
      </c>
      <c r="B9" s="75" t="s">
        <v>6</v>
      </c>
      <c r="C9" s="68"/>
      <c r="D9" s="38">
        <v>1700.05</v>
      </c>
      <c r="E9" s="39">
        <v>1751.05</v>
      </c>
      <c r="F9" s="18">
        <v>204.26329999999999</v>
      </c>
      <c r="G9" s="30">
        <v>185.71180000000001</v>
      </c>
      <c r="H9" s="31">
        <v>18.551500000000001</v>
      </c>
      <c r="I9" s="20">
        <f>J9+K9</f>
        <v>190.2191</v>
      </c>
      <c r="J9" s="30">
        <v>176.4864</v>
      </c>
      <c r="K9" s="31">
        <v>13.732699999999999</v>
      </c>
      <c r="L9" s="20">
        <f>M9+N9</f>
        <v>158.9495</v>
      </c>
      <c r="M9" s="30">
        <v>147.32409999999999</v>
      </c>
      <c r="N9" s="31">
        <v>11.625400000000001</v>
      </c>
      <c r="O9" s="20">
        <v>123.83410000000001</v>
      </c>
      <c r="P9" s="30">
        <v>112.6485</v>
      </c>
      <c r="Q9" s="31">
        <v>11.185600000000001</v>
      </c>
      <c r="R9" s="24">
        <f t="shared" si="1"/>
        <v>677.26600000000008</v>
      </c>
      <c r="S9" s="32">
        <f t="shared" si="2"/>
        <v>622.17079999999999</v>
      </c>
      <c r="T9" s="33">
        <f t="shared" si="3"/>
        <v>55.095199999999998</v>
      </c>
      <c r="U9" s="24">
        <v>55.1982</v>
      </c>
      <c r="V9" s="32">
        <v>54.094099999999997</v>
      </c>
      <c r="W9" s="48">
        <v>1.1041000000000001</v>
      </c>
      <c r="X9" s="24">
        <v>138.9821</v>
      </c>
      <c r="Y9" s="32">
        <f>X9-Z9</f>
        <v>127.1157</v>
      </c>
      <c r="Z9" s="48">
        <v>11.866400000000001</v>
      </c>
      <c r="AA9" s="49">
        <v>192.09129999999999</v>
      </c>
      <c r="AB9" s="50">
        <v>177.4759</v>
      </c>
      <c r="AC9" s="51">
        <v>14.615399999999999</v>
      </c>
      <c r="AD9" s="49">
        <v>277.48250000000002</v>
      </c>
      <c r="AE9" s="50">
        <v>256.20150000000001</v>
      </c>
      <c r="AF9" s="51">
        <v>21.280999999999999</v>
      </c>
      <c r="AG9" s="24">
        <f t="shared" si="0"/>
        <v>663.75409999999999</v>
      </c>
      <c r="AH9" s="32">
        <f t="shared" si="0"/>
        <v>614.88720000000001</v>
      </c>
      <c r="AI9" s="33">
        <f t="shared" si="0"/>
        <v>48.866900000000001</v>
      </c>
      <c r="AJ9" s="24">
        <f t="shared" si="4"/>
        <v>1341.0201000000002</v>
      </c>
      <c r="AK9" s="32">
        <f t="shared" si="5"/>
        <v>1237.058</v>
      </c>
      <c r="AL9" s="33">
        <f t="shared" si="6"/>
        <v>103.96209999999999</v>
      </c>
    </row>
    <row r="10" spans="1:38" s="9" customFormat="1" ht="20.100000000000001" customHeight="1" thickBot="1" x14ac:dyDescent="0.25">
      <c r="A10" s="14">
        <v>4</v>
      </c>
      <c r="B10" s="75" t="s">
        <v>7</v>
      </c>
      <c r="C10" s="68"/>
      <c r="D10" s="38">
        <v>1700.05</v>
      </c>
      <c r="E10" s="39">
        <v>1751.05</v>
      </c>
      <c r="F10" s="18">
        <v>77.6691</v>
      </c>
      <c r="G10" s="30">
        <v>77.6691</v>
      </c>
      <c r="H10" s="31">
        <v>0</v>
      </c>
      <c r="I10" s="20">
        <v>74.097399999999993</v>
      </c>
      <c r="J10" s="30">
        <v>74.097399999999993</v>
      </c>
      <c r="K10" s="31">
        <v>0</v>
      </c>
      <c r="L10" s="20">
        <v>63.236699999999999</v>
      </c>
      <c r="M10" s="30">
        <v>63.236699999999999</v>
      </c>
      <c r="N10" s="31">
        <v>0</v>
      </c>
      <c r="O10" s="20">
        <v>51.027299999999997</v>
      </c>
      <c r="P10" s="30">
        <v>51.027299999999997</v>
      </c>
      <c r="Q10" s="31">
        <v>0</v>
      </c>
      <c r="R10" s="24">
        <f t="shared" si="1"/>
        <v>266.03049999999996</v>
      </c>
      <c r="S10" s="32">
        <f t="shared" si="2"/>
        <v>266.03049999999996</v>
      </c>
      <c r="T10" s="33">
        <f t="shared" si="3"/>
        <v>0</v>
      </c>
      <c r="U10" s="24">
        <v>24.803899999999999</v>
      </c>
      <c r="V10" s="32">
        <v>24.803899999999999</v>
      </c>
      <c r="W10" s="48">
        <v>0</v>
      </c>
      <c r="X10" s="24">
        <v>53.389200000000002</v>
      </c>
      <c r="Y10" s="32">
        <v>53.389200000000002</v>
      </c>
      <c r="Z10" s="48">
        <v>0</v>
      </c>
      <c r="AA10" s="49">
        <v>76.045400000000001</v>
      </c>
      <c r="AB10" s="50">
        <v>76.045400000000001</v>
      </c>
      <c r="AC10" s="51">
        <v>0</v>
      </c>
      <c r="AD10" s="49">
        <v>111.0514</v>
      </c>
      <c r="AE10" s="50">
        <v>111.0514</v>
      </c>
      <c r="AF10" s="51">
        <v>0</v>
      </c>
      <c r="AG10" s="24">
        <f t="shared" si="0"/>
        <v>265.28989999999999</v>
      </c>
      <c r="AH10" s="32">
        <f t="shared" si="0"/>
        <v>265.28989999999999</v>
      </c>
      <c r="AI10" s="33">
        <f t="shared" si="0"/>
        <v>0</v>
      </c>
      <c r="AJ10" s="24">
        <f t="shared" si="4"/>
        <v>531.32039999999995</v>
      </c>
      <c r="AK10" s="32">
        <f t="shared" si="5"/>
        <v>531.32039999999995</v>
      </c>
      <c r="AL10" s="33">
        <f t="shared" si="6"/>
        <v>0</v>
      </c>
    </row>
    <row r="11" spans="1:38" s="9" customFormat="1" ht="20.100000000000001" customHeight="1" thickBot="1" x14ac:dyDescent="0.25">
      <c r="A11" s="14">
        <v>5</v>
      </c>
      <c r="B11" s="75" t="s">
        <v>8</v>
      </c>
      <c r="C11" s="68"/>
      <c r="D11" s="38">
        <v>1700.05</v>
      </c>
      <c r="E11" s="39">
        <v>1751.05</v>
      </c>
      <c r="F11" s="18">
        <v>232.48779999999999</v>
      </c>
      <c r="G11" s="30">
        <v>214.03870000000001</v>
      </c>
      <c r="H11" s="31">
        <v>18.449100000000001</v>
      </c>
      <c r="I11" s="20">
        <v>222.1679</v>
      </c>
      <c r="J11" s="30">
        <v>204.98560000000001</v>
      </c>
      <c r="K11" s="31">
        <v>17.182300000000001</v>
      </c>
      <c r="L11" s="20">
        <v>193.87950000000001</v>
      </c>
      <c r="M11" s="30">
        <v>179.47290000000001</v>
      </c>
      <c r="N11" s="31">
        <v>14.406599999999999</v>
      </c>
      <c r="O11" s="20">
        <v>157.58609999999999</v>
      </c>
      <c r="P11" s="30">
        <v>144.6952</v>
      </c>
      <c r="Q11" s="31">
        <v>12.8909</v>
      </c>
      <c r="R11" s="24">
        <f t="shared" si="1"/>
        <v>806.12130000000002</v>
      </c>
      <c r="S11" s="32">
        <f t="shared" si="2"/>
        <v>743.19240000000002</v>
      </c>
      <c r="T11" s="33">
        <f t="shared" si="3"/>
        <v>62.928899999999999</v>
      </c>
      <c r="U11" s="24">
        <v>73.761200000000002</v>
      </c>
      <c r="V11" s="32">
        <v>67.791600000000003</v>
      </c>
      <c r="W11" s="48">
        <v>5.9695999999999998</v>
      </c>
      <c r="X11" s="24">
        <v>147.4572</v>
      </c>
      <c r="Y11" s="32">
        <v>135.61160000000001</v>
      </c>
      <c r="Z11" s="48">
        <v>11.845599999999999</v>
      </c>
      <c r="AA11" s="49">
        <v>228.67439999999999</v>
      </c>
      <c r="AB11" s="50">
        <v>210.83879999999999</v>
      </c>
      <c r="AC11" s="51">
        <v>17.835599999999999</v>
      </c>
      <c r="AD11" s="49">
        <v>338.4676</v>
      </c>
      <c r="AE11" s="50">
        <v>312.3202</v>
      </c>
      <c r="AF11" s="51">
        <v>26.147400000000001</v>
      </c>
      <c r="AG11" s="24">
        <f t="shared" si="0"/>
        <v>788.36040000000003</v>
      </c>
      <c r="AH11" s="32">
        <f t="shared" si="0"/>
        <v>726.56220000000008</v>
      </c>
      <c r="AI11" s="33">
        <f t="shared" si="0"/>
        <v>61.798199999999994</v>
      </c>
      <c r="AJ11" s="24">
        <f t="shared" si="4"/>
        <v>1594.4817</v>
      </c>
      <c r="AK11" s="32">
        <f t="shared" si="5"/>
        <v>1469.7546000000002</v>
      </c>
      <c r="AL11" s="33">
        <f t="shared" si="6"/>
        <v>124.72709999999999</v>
      </c>
    </row>
    <row r="12" spans="1:38" s="9" customFormat="1" ht="20.100000000000001" customHeight="1" thickBot="1" x14ac:dyDescent="0.25">
      <c r="A12" s="14">
        <v>6</v>
      </c>
      <c r="B12" s="75" t="s">
        <v>9</v>
      </c>
      <c r="C12" s="68"/>
      <c r="D12" s="38">
        <v>1700.05</v>
      </c>
      <c r="E12" s="39">
        <v>1751.05</v>
      </c>
      <c r="F12" s="18">
        <v>64.944599999999994</v>
      </c>
      <c r="G12" s="30">
        <v>64.944599999999994</v>
      </c>
      <c r="H12" s="31">
        <v>0</v>
      </c>
      <c r="I12" s="20">
        <v>62.390900000000002</v>
      </c>
      <c r="J12" s="30">
        <v>62.390900000000002</v>
      </c>
      <c r="K12" s="31">
        <v>0</v>
      </c>
      <c r="L12" s="20">
        <v>53.429499999999997</v>
      </c>
      <c r="M12" s="30">
        <v>53.429499999999997</v>
      </c>
      <c r="N12" s="31">
        <v>0</v>
      </c>
      <c r="O12" s="20">
        <v>40.951599999999999</v>
      </c>
      <c r="P12" s="30">
        <v>40.951599999999999</v>
      </c>
      <c r="Q12" s="31">
        <v>0</v>
      </c>
      <c r="R12" s="24">
        <f t="shared" si="1"/>
        <v>221.71659999999997</v>
      </c>
      <c r="S12" s="32">
        <f t="shared" si="2"/>
        <v>221.71659999999997</v>
      </c>
      <c r="T12" s="33">
        <f t="shared" si="3"/>
        <v>0</v>
      </c>
      <c r="U12" s="24">
        <v>14.614800000000001</v>
      </c>
      <c r="V12" s="32">
        <v>14.614800000000001</v>
      </c>
      <c r="W12" s="48">
        <v>0</v>
      </c>
      <c r="X12" s="24">
        <v>38.1096</v>
      </c>
      <c r="Y12" s="32">
        <v>38.1096</v>
      </c>
      <c r="Z12" s="48">
        <v>0</v>
      </c>
      <c r="AA12" s="49">
        <v>59.600700000000003</v>
      </c>
      <c r="AB12" s="50">
        <v>59.600700000000003</v>
      </c>
      <c r="AC12" s="51">
        <v>0</v>
      </c>
      <c r="AD12" s="49">
        <v>87.706299999999999</v>
      </c>
      <c r="AE12" s="50">
        <v>87.706299999999999</v>
      </c>
      <c r="AF12" s="51">
        <v>0</v>
      </c>
      <c r="AG12" s="24">
        <f t="shared" si="0"/>
        <v>200.03140000000002</v>
      </c>
      <c r="AH12" s="32">
        <f t="shared" si="0"/>
        <v>200.03140000000002</v>
      </c>
      <c r="AI12" s="33">
        <f t="shared" si="0"/>
        <v>0</v>
      </c>
      <c r="AJ12" s="24">
        <f t="shared" si="4"/>
        <v>421.74799999999999</v>
      </c>
      <c r="AK12" s="32">
        <f t="shared" si="5"/>
        <v>421.74799999999999</v>
      </c>
      <c r="AL12" s="33">
        <f t="shared" si="6"/>
        <v>0</v>
      </c>
    </row>
    <row r="13" spans="1:38" s="9" customFormat="1" ht="20.100000000000001" customHeight="1" thickBot="1" x14ac:dyDescent="0.25">
      <c r="A13" s="14">
        <v>7</v>
      </c>
      <c r="B13" s="75" t="s">
        <v>10</v>
      </c>
      <c r="C13" s="68"/>
      <c r="D13" s="38">
        <v>1700.05</v>
      </c>
      <c r="E13" s="39">
        <v>1751.05</v>
      </c>
      <c r="F13" s="18">
        <v>159.7559</v>
      </c>
      <c r="G13" s="30">
        <v>150.47999999999999</v>
      </c>
      <c r="H13" s="31">
        <v>9.2759</v>
      </c>
      <c r="I13" s="20">
        <v>152.0677</v>
      </c>
      <c r="J13" s="30">
        <v>143.3537</v>
      </c>
      <c r="K13" s="31">
        <v>8.7140000000000004</v>
      </c>
      <c r="L13" s="20">
        <v>131.39920000000001</v>
      </c>
      <c r="M13" s="30">
        <v>123.76479999999999</v>
      </c>
      <c r="N13" s="31">
        <v>7.6344000000000003</v>
      </c>
      <c r="O13" s="20">
        <v>99.091700000000003</v>
      </c>
      <c r="P13" s="30">
        <v>93.334400000000002</v>
      </c>
      <c r="Q13" s="31">
        <v>5.7572999999999999</v>
      </c>
      <c r="R13" s="24">
        <f t="shared" si="1"/>
        <v>542.31449999999995</v>
      </c>
      <c r="S13" s="32">
        <f t="shared" si="2"/>
        <v>510.93290000000002</v>
      </c>
      <c r="T13" s="33">
        <f t="shared" si="3"/>
        <v>31.381599999999999</v>
      </c>
      <c r="U13" s="24">
        <v>48.530900000000003</v>
      </c>
      <c r="V13" s="32">
        <v>45.711199999999998</v>
      </c>
      <c r="W13" s="48">
        <v>2.8197000000000001</v>
      </c>
      <c r="X13" s="24">
        <v>96.178700000000006</v>
      </c>
      <c r="Y13" s="32">
        <v>90.590699999999998</v>
      </c>
      <c r="Z13" s="48">
        <v>5.5880000000000001</v>
      </c>
      <c r="AA13" s="49">
        <v>142.05789999999999</v>
      </c>
      <c r="AB13" s="50">
        <v>133.80430000000001</v>
      </c>
      <c r="AC13" s="51">
        <v>8.2536000000000005</v>
      </c>
      <c r="AD13" s="49">
        <v>214.041</v>
      </c>
      <c r="AE13" s="50">
        <v>201.60509999999999</v>
      </c>
      <c r="AF13" s="51">
        <v>12.4359</v>
      </c>
      <c r="AG13" s="24">
        <f t="shared" si="0"/>
        <v>500.80850000000004</v>
      </c>
      <c r="AH13" s="32">
        <f t="shared" si="0"/>
        <v>471.71129999999999</v>
      </c>
      <c r="AI13" s="33">
        <f t="shared" si="0"/>
        <v>29.097200000000001</v>
      </c>
      <c r="AJ13" s="24">
        <f t="shared" si="4"/>
        <v>1043.123</v>
      </c>
      <c r="AK13" s="32">
        <f t="shared" si="5"/>
        <v>982.64419999999996</v>
      </c>
      <c r="AL13" s="33">
        <f t="shared" si="6"/>
        <v>60.4788</v>
      </c>
    </row>
    <row r="14" spans="1:38" s="9" customFormat="1" ht="20.100000000000001" customHeight="1" thickBot="1" x14ac:dyDescent="0.25">
      <c r="A14" s="14">
        <v>8</v>
      </c>
      <c r="B14" s="75" t="s">
        <v>11</v>
      </c>
      <c r="C14" s="68"/>
      <c r="D14" s="38">
        <v>1700.05</v>
      </c>
      <c r="E14" s="39">
        <v>1751.05</v>
      </c>
      <c r="F14" s="18">
        <v>94.990399999999994</v>
      </c>
      <c r="G14" s="30">
        <v>94.247600000000006</v>
      </c>
      <c r="H14" s="31">
        <v>0.74280000000000002</v>
      </c>
      <c r="I14" s="20">
        <v>89.25</v>
      </c>
      <c r="J14" s="30">
        <v>88.553399999999996</v>
      </c>
      <c r="K14" s="31">
        <v>0.6966</v>
      </c>
      <c r="L14" s="20">
        <v>72.487799999999993</v>
      </c>
      <c r="M14" s="30">
        <v>71.921999999999997</v>
      </c>
      <c r="N14" s="31">
        <v>0.56579999999999997</v>
      </c>
      <c r="O14" s="20">
        <v>54.158299999999997</v>
      </c>
      <c r="P14" s="30">
        <v>53.735599999999998</v>
      </c>
      <c r="Q14" s="31">
        <v>0.42270000000000002</v>
      </c>
      <c r="R14" s="24">
        <f t="shared" si="1"/>
        <v>310.88650000000001</v>
      </c>
      <c r="S14" s="32">
        <f t="shared" si="2"/>
        <v>308.45859999999999</v>
      </c>
      <c r="T14" s="33">
        <f t="shared" si="3"/>
        <v>2.4278999999999997</v>
      </c>
      <c r="U14" s="24">
        <v>22.542999999999999</v>
      </c>
      <c r="V14" s="32">
        <v>22.367000000000001</v>
      </c>
      <c r="W14" s="48">
        <v>0.17599999999999999</v>
      </c>
      <c r="X14" s="24">
        <v>52.773299999999999</v>
      </c>
      <c r="Y14" s="32">
        <v>52.361400000000003</v>
      </c>
      <c r="Z14" s="48">
        <v>0.41189999999999999</v>
      </c>
      <c r="AA14" s="49">
        <v>83.006399999999999</v>
      </c>
      <c r="AB14" s="50">
        <v>82.358500000000006</v>
      </c>
      <c r="AC14" s="51">
        <v>0.64790000000000003</v>
      </c>
      <c r="AD14" s="49">
        <v>123.67489999999999</v>
      </c>
      <c r="AE14" s="50">
        <v>122.70959999999999</v>
      </c>
      <c r="AF14" s="51">
        <v>0.96530000000000005</v>
      </c>
      <c r="AG14" s="24">
        <f t="shared" si="0"/>
        <v>281.99759999999998</v>
      </c>
      <c r="AH14" s="32">
        <f t="shared" si="0"/>
        <v>279.79650000000004</v>
      </c>
      <c r="AI14" s="33">
        <f t="shared" si="0"/>
        <v>2.2011000000000003</v>
      </c>
      <c r="AJ14" s="24">
        <f t="shared" si="4"/>
        <v>592.88409999999999</v>
      </c>
      <c r="AK14" s="32">
        <f t="shared" si="5"/>
        <v>588.25510000000008</v>
      </c>
      <c r="AL14" s="33">
        <f t="shared" si="6"/>
        <v>4.6289999999999996</v>
      </c>
    </row>
    <row r="15" spans="1:38" s="9" customFormat="1" ht="20.100000000000001" customHeight="1" thickBot="1" x14ac:dyDescent="0.25">
      <c r="A15" s="14">
        <v>9</v>
      </c>
      <c r="B15" s="75" t="s">
        <v>12</v>
      </c>
      <c r="C15" s="68"/>
      <c r="D15" s="38">
        <v>1700.05</v>
      </c>
      <c r="E15" s="39">
        <v>1751.05</v>
      </c>
      <c r="F15" s="18">
        <v>191.52809999999999</v>
      </c>
      <c r="G15" s="30">
        <v>178.3768</v>
      </c>
      <c r="H15" s="31">
        <v>13.151300000000001</v>
      </c>
      <c r="I15" s="20">
        <v>186.3502</v>
      </c>
      <c r="J15" s="30">
        <v>173.85130000000001</v>
      </c>
      <c r="K15" s="31">
        <v>12.498900000000001</v>
      </c>
      <c r="L15" s="20">
        <v>150.07400000000001</v>
      </c>
      <c r="M15" s="30">
        <v>139.77369999999999</v>
      </c>
      <c r="N15" s="31">
        <v>10.3003</v>
      </c>
      <c r="O15" s="20">
        <v>113.0025</v>
      </c>
      <c r="P15" s="30">
        <v>105.2466</v>
      </c>
      <c r="Q15" s="31">
        <v>7.7558999999999996</v>
      </c>
      <c r="R15" s="24">
        <f t="shared" si="1"/>
        <v>640.95479999999998</v>
      </c>
      <c r="S15" s="32">
        <f t="shared" si="2"/>
        <v>597.24839999999995</v>
      </c>
      <c r="T15" s="33">
        <f t="shared" si="3"/>
        <v>43.706400000000002</v>
      </c>
      <c r="U15" s="24">
        <v>50.371400000000001</v>
      </c>
      <c r="V15" s="32">
        <v>46.914200000000001</v>
      </c>
      <c r="W15" s="48">
        <v>3.4571999999999998</v>
      </c>
      <c r="X15" s="24">
        <v>97.303700000000006</v>
      </c>
      <c r="Y15" s="32">
        <v>90.626300000000001</v>
      </c>
      <c r="Z15" s="48">
        <v>6.6773999999999996</v>
      </c>
      <c r="AA15" s="49">
        <v>141.48679999999999</v>
      </c>
      <c r="AB15" s="50">
        <v>131.7773</v>
      </c>
      <c r="AC15" s="51">
        <v>9.7095000000000002</v>
      </c>
      <c r="AD15" s="49">
        <v>211.7679</v>
      </c>
      <c r="AE15" s="50">
        <v>197.2354</v>
      </c>
      <c r="AF15" s="51">
        <v>14.532500000000001</v>
      </c>
      <c r="AG15" s="24">
        <f t="shared" si="0"/>
        <v>500.9298</v>
      </c>
      <c r="AH15" s="32">
        <f t="shared" si="0"/>
        <v>466.55320000000006</v>
      </c>
      <c r="AI15" s="33">
        <f t="shared" si="0"/>
        <v>34.376599999999996</v>
      </c>
      <c r="AJ15" s="24">
        <f t="shared" si="4"/>
        <v>1141.8845999999999</v>
      </c>
      <c r="AK15" s="32">
        <f t="shared" si="5"/>
        <v>1063.8016</v>
      </c>
      <c r="AL15" s="33">
        <f t="shared" si="6"/>
        <v>78.082999999999998</v>
      </c>
    </row>
    <row r="16" spans="1:38" s="9" customFormat="1" ht="20.100000000000001" customHeight="1" thickBot="1" x14ac:dyDescent="0.25">
      <c r="A16" s="14">
        <v>10</v>
      </c>
      <c r="B16" s="15" t="s">
        <v>13</v>
      </c>
      <c r="C16" s="16"/>
      <c r="D16" s="38">
        <v>1700.05</v>
      </c>
      <c r="E16" s="39">
        <v>1751.05</v>
      </c>
      <c r="F16" s="18">
        <v>106.4847</v>
      </c>
      <c r="G16" s="30">
        <v>106.4847</v>
      </c>
      <c r="H16" s="31">
        <v>0</v>
      </c>
      <c r="I16" s="20">
        <v>106.125</v>
      </c>
      <c r="J16" s="30">
        <v>106.125</v>
      </c>
      <c r="K16" s="31">
        <v>0</v>
      </c>
      <c r="L16" s="20">
        <v>88.555499999999995</v>
      </c>
      <c r="M16" s="30">
        <v>88.555499999999995</v>
      </c>
      <c r="N16" s="31">
        <v>0</v>
      </c>
      <c r="O16" s="20">
        <v>75.597800000000007</v>
      </c>
      <c r="P16" s="30">
        <v>75.597800000000007</v>
      </c>
      <c r="Q16" s="31">
        <v>0</v>
      </c>
      <c r="R16" s="24">
        <f t="shared" si="1"/>
        <v>376.76300000000003</v>
      </c>
      <c r="S16" s="32">
        <f t="shared" si="2"/>
        <v>376.76300000000003</v>
      </c>
      <c r="T16" s="33">
        <f t="shared" si="3"/>
        <v>0</v>
      </c>
      <c r="U16" s="24">
        <v>38.732199999999999</v>
      </c>
      <c r="V16" s="32">
        <v>38.732199999999999</v>
      </c>
      <c r="W16" s="48">
        <v>0</v>
      </c>
      <c r="X16" s="24">
        <v>72.364599999999996</v>
      </c>
      <c r="Y16" s="32">
        <v>72.364599999999996</v>
      </c>
      <c r="Z16" s="48">
        <v>0</v>
      </c>
      <c r="AA16" s="49">
        <v>99.686599999999999</v>
      </c>
      <c r="AB16" s="50">
        <v>99.686599999999999</v>
      </c>
      <c r="AC16" s="51">
        <v>0</v>
      </c>
      <c r="AD16" s="49">
        <v>144.0076</v>
      </c>
      <c r="AE16" s="50">
        <v>144.0076</v>
      </c>
      <c r="AF16" s="51">
        <v>0</v>
      </c>
      <c r="AG16" s="24">
        <f t="shared" si="0"/>
        <v>354.791</v>
      </c>
      <c r="AH16" s="32">
        <f t="shared" si="0"/>
        <v>354.791</v>
      </c>
      <c r="AI16" s="33">
        <f t="shared" si="0"/>
        <v>0</v>
      </c>
      <c r="AJ16" s="24">
        <f t="shared" si="4"/>
        <v>731.55400000000009</v>
      </c>
      <c r="AK16" s="32">
        <f t="shared" si="5"/>
        <v>731.55400000000009</v>
      </c>
      <c r="AL16" s="33">
        <f t="shared" si="6"/>
        <v>0</v>
      </c>
    </row>
    <row r="17" spans="1:38" s="9" customFormat="1" ht="20.100000000000001" customHeight="1" thickBot="1" x14ac:dyDescent="0.25">
      <c r="A17" s="14">
        <v>11</v>
      </c>
      <c r="B17" s="75" t="s">
        <v>14</v>
      </c>
      <c r="C17" s="68"/>
      <c r="D17" s="38">
        <v>1700.05</v>
      </c>
      <c r="E17" s="39">
        <v>1751.05</v>
      </c>
      <c r="F17" s="18">
        <v>87.315899999999999</v>
      </c>
      <c r="G17" s="30">
        <v>83.063000000000002</v>
      </c>
      <c r="H17" s="31">
        <v>4.2529000000000003</v>
      </c>
      <c r="I17" s="20">
        <v>83.148700000000005</v>
      </c>
      <c r="J17" s="30">
        <v>79.138599999999997</v>
      </c>
      <c r="K17" s="31">
        <v>4.0101000000000004</v>
      </c>
      <c r="L17" s="20">
        <v>70.259399999999999</v>
      </c>
      <c r="M17" s="30">
        <v>66.836799999999997</v>
      </c>
      <c r="N17" s="31">
        <v>3.4226000000000001</v>
      </c>
      <c r="O17" s="20">
        <v>52.0428</v>
      </c>
      <c r="P17" s="30">
        <v>49.507599999999996</v>
      </c>
      <c r="Q17" s="31">
        <v>2.5352000000000001</v>
      </c>
      <c r="R17" s="24">
        <f t="shared" si="1"/>
        <v>292.76679999999999</v>
      </c>
      <c r="S17" s="32">
        <f t="shared" si="2"/>
        <v>278.54599999999994</v>
      </c>
      <c r="T17" s="33">
        <f t="shared" si="3"/>
        <v>14.220800000000001</v>
      </c>
      <c r="U17" s="24">
        <v>23.831299999999999</v>
      </c>
      <c r="V17" s="32">
        <v>22.670400000000001</v>
      </c>
      <c r="W17" s="48">
        <v>1.1609</v>
      </c>
      <c r="X17" s="24">
        <v>53.625700000000002</v>
      </c>
      <c r="Y17" s="32">
        <v>51.013399999999997</v>
      </c>
      <c r="Z17" s="48">
        <v>2.6122999999999998</v>
      </c>
      <c r="AA17" s="49">
        <v>76.412099999999995</v>
      </c>
      <c r="AB17" s="50">
        <v>72.689899999999994</v>
      </c>
      <c r="AC17" s="51">
        <v>3.7222</v>
      </c>
      <c r="AD17" s="49">
        <v>115.85169999999999</v>
      </c>
      <c r="AE17" s="50">
        <v>110.20820000000001</v>
      </c>
      <c r="AF17" s="51">
        <v>5.6435000000000004</v>
      </c>
      <c r="AG17" s="24">
        <f t="shared" si="0"/>
        <v>269.7208</v>
      </c>
      <c r="AH17" s="32">
        <f t="shared" si="0"/>
        <v>256.58190000000002</v>
      </c>
      <c r="AI17" s="33">
        <f t="shared" si="0"/>
        <v>13.1389</v>
      </c>
      <c r="AJ17" s="24">
        <f t="shared" si="4"/>
        <v>562.48759999999993</v>
      </c>
      <c r="AK17" s="32">
        <f t="shared" si="5"/>
        <v>535.12789999999995</v>
      </c>
      <c r="AL17" s="33">
        <f t="shared" si="6"/>
        <v>27.3597</v>
      </c>
    </row>
    <row r="18" spans="1:38" s="9" customFormat="1" ht="20.100000000000001" customHeight="1" thickBot="1" x14ac:dyDescent="0.25">
      <c r="A18" s="14">
        <v>12</v>
      </c>
      <c r="B18" s="75" t="s">
        <v>15</v>
      </c>
      <c r="C18" s="68"/>
      <c r="D18" s="38">
        <v>1700.05</v>
      </c>
      <c r="E18" s="39">
        <v>1751.05</v>
      </c>
      <c r="F18" s="18">
        <v>162.09129999999999</v>
      </c>
      <c r="G18" s="30">
        <v>151.3603</v>
      </c>
      <c r="H18" s="31">
        <v>10.731</v>
      </c>
      <c r="I18" s="20">
        <v>150.5403</v>
      </c>
      <c r="J18" s="30">
        <v>140.8373</v>
      </c>
      <c r="K18" s="31">
        <v>9.7029999999999994</v>
      </c>
      <c r="L18" s="20">
        <v>125.03959999999999</v>
      </c>
      <c r="M18" s="30">
        <v>116.7439</v>
      </c>
      <c r="N18" s="31">
        <v>8.2957000000000001</v>
      </c>
      <c r="O18" s="20">
        <v>93.540199999999999</v>
      </c>
      <c r="P18" s="30">
        <v>87.332400000000007</v>
      </c>
      <c r="Q18" s="31">
        <v>6.2077999999999998</v>
      </c>
      <c r="R18" s="24">
        <f t="shared" si="1"/>
        <v>531.21140000000003</v>
      </c>
      <c r="S18" s="32">
        <f t="shared" si="2"/>
        <v>496.27389999999997</v>
      </c>
      <c r="T18" s="33">
        <f t="shared" si="3"/>
        <v>34.9375</v>
      </c>
      <c r="U18" s="24">
        <v>44.6995</v>
      </c>
      <c r="V18" s="32">
        <v>41.732900000000001</v>
      </c>
      <c r="W18" s="48">
        <v>2.9666000000000001</v>
      </c>
      <c r="X18" s="24">
        <v>95.612399999999994</v>
      </c>
      <c r="Y18" s="32">
        <v>89.266900000000007</v>
      </c>
      <c r="Z18" s="48">
        <v>6.3455000000000004</v>
      </c>
      <c r="AA18" s="49">
        <v>142.5917</v>
      </c>
      <c r="AB18" s="50">
        <v>133.1284</v>
      </c>
      <c r="AC18" s="51">
        <v>9.4633000000000003</v>
      </c>
      <c r="AD18" s="49">
        <v>212.0677</v>
      </c>
      <c r="AE18" s="50">
        <v>197.99350000000001</v>
      </c>
      <c r="AF18" s="51">
        <v>14.074199999999999</v>
      </c>
      <c r="AG18" s="24">
        <f t="shared" si="0"/>
        <v>494.97129999999999</v>
      </c>
      <c r="AH18" s="32">
        <f t="shared" si="0"/>
        <v>462.12170000000003</v>
      </c>
      <c r="AI18" s="33">
        <f t="shared" si="0"/>
        <v>32.849600000000002</v>
      </c>
      <c r="AJ18" s="24">
        <f t="shared" si="4"/>
        <v>1026.1827000000001</v>
      </c>
      <c r="AK18" s="32">
        <f t="shared" si="5"/>
        <v>958.39560000000006</v>
      </c>
      <c r="AL18" s="33">
        <f t="shared" si="6"/>
        <v>67.787100000000009</v>
      </c>
    </row>
    <row r="19" spans="1:38" s="9" customFormat="1" ht="20.100000000000001" customHeight="1" thickBot="1" x14ac:dyDescent="0.25">
      <c r="A19" s="14">
        <v>13</v>
      </c>
      <c r="B19" s="75" t="s">
        <v>16</v>
      </c>
      <c r="C19" s="68"/>
      <c r="D19" s="38">
        <v>1700.05</v>
      </c>
      <c r="E19" s="39">
        <v>1751.05</v>
      </c>
      <c r="F19" s="18">
        <v>205.2131</v>
      </c>
      <c r="G19" s="30">
        <v>179.90639999999999</v>
      </c>
      <c r="H19" s="31">
        <v>25.306699999999999</v>
      </c>
      <c r="I19" s="20">
        <v>206.38220000000001</v>
      </c>
      <c r="J19" s="30">
        <v>182.30690000000001</v>
      </c>
      <c r="K19" s="31">
        <v>24.075299999999999</v>
      </c>
      <c r="L19" s="20">
        <v>174.42580000000001</v>
      </c>
      <c r="M19" s="30">
        <v>152.94540000000001</v>
      </c>
      <c r="N19" s="31">
        <v>21.480399999999999</v>
      </c>
      <c r="O19" s="20">
        <v>134.35890000000001</v>
      </c>
      <c r="P19" s="30">
        <v>117.6301</v>
      </c>
      <c r="Q19" s="31">
        <v>16.7288</v>
      </c>
      <c r="R19" s="24">
        <f t="shared" si="1"/>
        <v>720.38000000000011</v>
      </c>
      <c r="S19" s="32">
        <f t="shared" si="2"/>
        <v>632.78879999999992</v>
      </c>
      <c r="T19" s="33">
        <f t="shared" si="3"/>
        <v>87.591199999999986</v>
      </c>
      <c r="U19" s="24">
        <v>52.149900000000002</v>
      </c>
      <c r="V19" s="32">
        <v>48.046500000000002</v>
      </c>
      <c r="W19" s="48">
        <v>4.1033999999999997</v>
      </c>
      <c r="X19" s="24">
        <v>132.96170000000001</v>
      </c>
      <c r="Y19" s="32">
        <v>116.40689999999999</v>
      </c>
      <c r="Z19" s="48">
        <v>16.5548</v>
      </c>
      <c r="AA19" s="49">
        <v>195.3903</v>
      </c>
      <c r="AB19" s="50">
        <v>171.06270000000001</v>
      </c>
      <c r="AC19" s="51">
        <v>24.3276</v>
      </c>
      <c r="AD19" s="49">
        <v>277.98009999999999</v>
      </c>
      <c r="AE19" s="50">
        <v>243.36930000000001</v>
      </c>
      <c r="AF19" s="51">
        <v>34.610799999999998</v>
      </c>
      <c r="AG19" s="24">
        <f t="shared" si="0"/>
        <v>658.48199999999997</v>
      </c>
      <c r="AH19" s="32">
        <f t="shared" si="0"/>
        <v>578.8854</v>
      </c>
      <c r="AI19" s="33">
        <f t="shared" si="0"/>
        <v>79.596599999999995</v>
      </c>
      <c r="AJ19" s="24">
        <f t="shared" si="4"/>
        <v>1378.8620000000001</v>
      </c>
      <c r="AK19" s="32">
        <f t="shared" si="5"/>
        <v>1211.6741999999999</v>
      </c>
      <c r="AL19" s="33">
        <f t="shared" si="6"/>
        <v>167.18779999999998</v>
      </c>
    </row>
    <row r="20" spans="1:38" s="9" customFormat="1" ht="20.100000000000001" customHeight="1" thickBot="1" x14ac:dyDescent="0.25">
      <c r="A20" s="14">
        <v>14</v>
      </c>
      <c r="B20" s="15" t="s">
        <v>17</v>
      </c>
      <c r="C20" s="16"/>
      <c r="D20" s="38">
        <v>1700.05</v>
      </c>
      <c r="E20" s="39">
        <v>1751.05</v>
      </c>
      <c r="F20" s="18">
        <v>121.4739</v>
      </c>
      <c r="G20" s="30">
        <v>120.69070000000001</v>
      </c>
      <c r="H20" s="31">
        <v>0.78320000000000001</v>
      </c>
      <c r="I20" s="20">
        <v>114.4867</v>
      </c>
      <c r="J20" s="30">
        <v>113.7469</v>
      </c>
      <c r="K20" s="31">
        <v>0.73980000000000001</v>
      </c>
      <c r="L20" s="20">
        <v>95.202500000000001</v>
      </c>
      <c r="M20" s="30">
        <v>94.587299999999999</v>
      </c>
      <c r="N20" s="31">
        <v>0.61519999999999997</v>
      </c>
      <c r="O20" s="20">
        <v>92.506200000000007</v>
      </c>
      <c r="P20" s="30">
        <v>91.9084</v>
      </c>
      <c r="Q20" s="31">
        <v>0.5978</v>
      </c>
      <c r="R20" s="24">
        <f t="shared" si="1"/>
        <v>423.66930000000002</v>
      </c>
      <c r="S20" s="32">
        <f t="shared" si="2"/>
        <v>420.93330000000003</v>
      </c>
      <c r="T20" s="33">
        <f t="shared" si="3"/>
        <v>2.7360000000000002</v>
      </c>
      <c r="U20" s="24">
        <v>51.640900000000002</v>
      </c>
      <c r="V20" s="32">
        <v>51.393999999999998</v>
      </c>
      <c r="W20" s="48">
        <v>0.24690000000000001</v>
      </c>
      <c r="X20" s="24">
        <v>83.985100000000003</v>
      </c>
      <c r="Y20" s="32">
        <v>83.528099999999995</v>
      </c>
      <c r="Z20" s="48">
        <v>0.45700000000000002</v>
      </c>
      <c r="AA20" s="49">
        <v>106.5795</v>
      </c>
      <c r="AB20" s="50">
        <v>105.9995</v>
      </c>
      <c r="AC20" s="51">
        <v>0.57999999999999996</v>
      </c>
      <c r="AD20" s="49">
        <v>154.76589999999999</v>
      </c>
      <c r="AE20" s="50">
        <v>153.9237</v>
      </c>
      <c r="AF20" s="51">
        <v>0.84219999999999995</v>
      </c>
      <c r="AG20" s="24">
        <f t="shared" si="0"/>
        <v>396.97140000000002</v>
      </c>
      <c r="AH20" s="32">
        <f t="shared" si="0"/>
        <v>394.84530000000001</v>
      </c>
      <c r="AI20" s="33">
        <f t="shared" si="0"/>
        <v>2.1261000000000001</v>
      </c>
      <c r="AJ20" s="24">
        <f t="shared" si="4"/>
        <v>820.64070000000004</v>
      </c>
      <c r="AK20" s="32">
        <f t="shared" si="5"/>
        <v>815.7786000000001</v>
      </c>
      <c r="AL20" s="33">
        <f t="shared" si="6"/>
        <v>4.8620999999999999</v>
      </c>
    </row>
    <row r="21" spans="1:38" s="9" customFormat="1" ht="20.100000000000001" customHeight="1" thickBot="1" x14ac:dyDescent="0.25">
      <c r="A21" s="14">
        <v>15</v>
      </c>
      <c r="B21" s="75" t="s">
        <v>18</v>
      </c>
      <c r="C21" s="68"/>
      <c r="D21" s="38">
        <v>1700.05</v>
      </c>
      <c r="E21" s="39">
        <v>1751.05</v>
      </c>
      <c r="F21" s="18">
        <v>137.5172</v>
      </c>
      <c r="G21" s="30">
        <v>135.1183</v>
      </c>
      <c r="H21" s="31">
        <v>2.3988999999999998</v>
      </c>
      <c r="I21" s="20">
        <v>129.8287</v>
      </c>
      <c r="J21" s="30">
        <v>127.5638</v>
      </c>
      <c r="K21" s="31">
        <v>2.2648999999999999</v>
      </c>
      <c r="L21" s="20">
        <v>113.66840000000001</v>
      </c>
      <c r="M21" s="30">
        <v>111.6855</v>
      </c>
      <c r="N21" s="31">
        <v>1.9829000000000001</v>
      </c>
      <c r="O21" s="20">
        <v>84.433199999999999</v>
      </c>
      <c r="P21" s="30">
        <v>82.959100000000007</v>
      </c>
      <c r="Q21" s="31">
        <v>1.4741</v>
      </c>
      <c r="R21" s="24">
        <f t="shared" si="1"/>
        <v>465.44750000000005</v>
      </c>
      <c r="S21" s="32">
        <f t="shared" si="2"/>
        <v>457.32669999999996</v>
      </c>
      <c r="T21" s="33">
        <f t="shared" si="3"/>
        <v>8.1207999999999991</v>
      </c>
      <c r="U21" s="24">
        <v>40.155500000000004</v>
      </c>
      <c r="V21" s="32">
        <v>39.4544</v>
      </c>
      <c r="W21" s="48">
        <v>0.70109999999999995</v>
      </c>
      <c r="X21" s="24">
        <v>81.242199999999997</v>
      </c>
      <c r="Y21" s="32">
        <v>79.823800000000006</v>
      </c>
      <c r="Z21" s="48">
        <v>1.4184000000000001</v>
      </c>
      <c r="AA21" s="49">
        <v>121.0939</v>
      </c>
      <c r="AB21" s="50">
        <v>118.9798</v>
      </c>
      <c r="AC21" s="51">
        <v>2.1141000000000001</v>
      </c>
      <c r="AD21" s="49">
        <v>176.56010000000001</v>
      </c>
      <c r="AE21" s="50">
        <v>173.4776</v>
      </c>
      <c r="AF21" s="51">
        <v>3.0825</v>
      </c>
      <c r="AG21" s="24">
        <f t="shared" si="0"/>
        <v>419.05169999999998</v>
      </c>
      <c r="AH21" s="32">
        <f t="shared" si="0"/>
        <v>411.73559999999998</v>
      </c>
      <c r="AI21" s="33">
        <f t="shared" si="0"/>
        <v>7.3161000000000005</v>
      </c>
      <c r="AJ21" s="24">
        <f t="shared" si="4"/>
        <v>884.49919999999997</v>
      </c>
      <c r="AK21" s="32">
        <f t="shared" si="5"/>
        <v>869.06229999999994</v>
      </c>
      <c r="AL21" s="33">
        <f t="shared" si="6"/>
        <v>15.4369</v>
      </c>
    </row>
    <row r="22" spans="1:38" s="9" customFormat="1" ht="20.100000000000001" customHeight="1" thickBot="1" x14ac:dyDescent="0.25">
      <c r="A22" s="14">
        <v>16</v>
      </c>
      <c r="B22" s="75" t="s">
        <v>19</v>
      </c>
      <c r="C22" s="68"/>
      <c r="D22" s="38">
        <v>1700.05</v>
      </c>
      <c r="E22" s="39">
        <v>1751.05</v>
      </c>
      <c r="F22" s="18">
        <v>164.0976</v>
      </c>
      <c r="G22" s="30">
        <v>148.97239999999999</v>
      </c>
      <c r="H22" s="31">
        <v>15.1252</v>
      </c>
      <c r="I22" s="20">
        <v>155.52860000000001</v>
      </c>
      <c r="J22" s="30">
        <v>141.61959999999999</v>
      </c>
      <c r="K22" s="31">
        <v>13.909000000000001</v>
      </c>
      <c r="L22" s="20">
        <v>133.17500000000001</v>
      </c>
      <c r="M22" s="30">
        <v>120.9007</v>
      </c>
      <c r="N22" s="31">
        <v>12.2743</v>
      </c>
      <c r="O22" s="20">
        <v>101.86320000000001</v>
      </c>
      <c r="P22" s="30">
        <v>92.474999999999994</v>
      </c>
      <c r="Q22" s="31">
        <v>9.3881999999999994</v>
      </c>
      <c r="R22" s="24">
        <f t="shared" si="1"/>
        <v>554.66440000000011</v>
      </c>
      <c r="S22" s="32">
        <f t="shared" si="2"/>
        <v>503.96770000000004</v>
      </c>
      <c r="T22" s="33">
        <f t="shared" si="3"/>
        <v>50.696699999999993</v>
      </c>
      <c r="U22" s="24">
        <v>19.231000000000002</v>
      </c>
      <c r="V22" s="32">
        <f>U22-W22</f>
        <v>17.418900000000001</v>
      </c>
      <c r="W22" s="48">
        <v>1.8121</v>
      </c>
      <c r="X22" s="24">
        <v>82.970699999999994</v>
      </c>
      <c r="Y22" s="32">
        <v>75.152199999999993</v>
      </c>
      <c r="Z22" s="48">
        <v>7.8185000000000002</v>
      </c>
      <c r="AA22" s="49">
        <v>166.125</v>
      </c>
      <c r="AB22" s="50">
        <v>150.4708</v>
      </c>
      <c r="AC22" s="51">
        <v>15.654199999999999</v>
      </c>
      <c r="AD22" s="49">
        <v>256.35070000000002</v>
      </c>
      <c r="AE22" s="50">
        <v>232.1944</v>
      </c>
      <c r="AF22" s="51">
        <v>24.156300000000002</v>
      </c>
      <c r="AG22" s="24">
        <f t="shared" si="0"/>
        <v>524.67740000000003</v>
      </c>
      <c r="AH22" s="32">
        <f t="shared" si="0"/>
        <v>475.23630000000003</v>
      </c>
      <c r="AI22" s="33">
        <f t="shared" si="0"/>
        <v>49.441100000000006</v>
      </c>
      <c r="AJ22" s="24">
        <f t="shared" si="4"/>
        <v>1079.3418000000001</v>
      </c>
      <c r="AK22" s="32">
        <f t="shared" si="5"/>
        <v>979.20400000000006</v>
      </c>
      <c r="AL22" s="33">
        <f t="shared" si="6"/>
        <v>100.1378</v>
      </c>
    </row>
    <row r="23" spans="1:38" s="9" customFormat="1" ht="20.100000000000001" customHeight="1" thickBot="1" x14ac:dyDescent="0.25">
      <c r="A23" s="14">
        <v>17</v>
      </c>
      <c r="B23" s="75" t="s">
        <v>20</v>
      </c>
      <c r="C23" s="68"/>
      <c r="D23" s="38">
        <v>1700.05</v>
      </c>
      <c r="E23" s="39">
        <v>1751.05</v>
      </c>
      <c r="F23" s="18">
        <v>61.132899999999999</v>
      </c>
      <c r="G23" s="30">
        <v>51.183700000000002</v>
      </c>
      <c r="H23" s="31">
        <v>9.9491999999999994</v>
      </c>
      <c r="I23" s="20">
        <v>56.721200000000003</v>
      </c>
      <c r="J23" s="30">
        <v>56.115900000000003</v>
      </c>
      <c r="K23" s="31">
        <v>0.60529999999999995</v>
      </c>
      <c r="L23" s="20">
        <f>M23+N23</f>
        <v>45.11</v>
      </c>
      <c r="M23" s="30">
        <v>44.594499999999996</v>
      </c>
      <c r="N23" s="31">
        <v>0.51549999999999996</v>
      </c>
      <c r="O23" s="20">
        <v>39.9756</v>
      </c>
      <c r="P23" s="30">
        <v>39.548999999999999</v>
      </c>
      <c r="Q23" s="31">
        <v>0.42659999999999998</v>
      </c>
      <c r="R23" s="24">
        <f t="shared" si="1"/>
        <v>202.93970000000002</v>
      </c>
      <c r="S23" s="32">
        <f t="shared" si="2"/>
        <v>191.44309999999999</v>
      </c>
      <c r="T23" s="33">
        <f t="shared" si="3"/>
        <v>11.496599999999999</v>
      </c>
      <c r="U23" s="24">
        <v>16.977699999999999</v>
      </c>
      <c r="V23" s="32">
        <v>16.796500000000002</v>
      </c>
      <c r="W23" s="48">
        <v>0.1812</v>
      </c>
      <c r="X23" s="24">
        <v>41.402000000000001</v>
      </c>
      <c r="Y23" s="32">
        <v>40.9602</v>
      </c>
      <c r="Z23" s="48">
        <v>0.44180000000000003</v>
      </c>
      <c r="AA23" s="49">
        <v>51.878500000000003</v>
      </c>
      <c r="AB23" s="50">
        <v>51.3249</v>
      </c>
      <c r="AC23" s="51">
        <v>0.55359999999999998</v>
      </c>
      <c r="AD23" s="49">
        <v>76.083100000000002</v>
      </c>
      <c r="AE23" s="50">
        <v>75.271199999999993</v>
      </c>
      <c r="AF23" s="51">
        <v>0.81189999999999996</v>
      </c>
      <c r="AG23" s="24">
        <f t="shared" si="0"/>
        <v>186.34129999999999</v>
      </c>
      <c r="AH23" s="32">
        <f t="shared" si="0"/>
        <v>184.3528</v>
      </c>
      <c r="AI23" s="33">
        <f t="shared" si="0"/>
        <v>1.9885000000000002</v>
      </c>
      <c r="AJ23" s="24">
        <f t="shared" si="4"/>
        <v>389.28100000000001</v>
      </c>
      <c r="AK23" s="32">
        <f t="shared" si="5"/>
        <v>375.79589999999996</v>
      </c>
      <c r="AL23" s="33">
        <f t="shared" si="6"/>
        <v>13.485099999999999</v>
      </c>
    </row>
    <row r="24" spans="1:38" s="9" customFormat="1" ht="20.100000000000001" customHeight="1" thickBot="1" x14ac:dyDescent="0.25">
      <c r="A24" s="14">
        <v>18</v>
      </c>
      <c r="B24" s="75" t="s">
        <v>21</v>
      </c>
      <c r="C24" s="68"/>
      <c r="D24" s="38">
        <v>1700.05</v>
      </c>
      <c r="E24" s="39">
        <v>1751.05</v>
      </c>
      <c r="F24" s="18">
        <v>258.27080000000001</v>
      </c>
      <c r="G24" s="30">
        <v>253.5077</v>
      </c>
      <c r="H24" s="31">
        <v>4.7630999999999997</v>
      </c>
      <c r="I24" s="20">
        <v>237.69649999999999</v>
      </c>
      <c r="J24" s="30">
        <v>233.34479999999999</v>
      </c>
      <c r="K24" s="31">
        <v>4.3517000000000001</v>
      </c>
      <c r="L24" s="20">
        <v>199.79179999999999</v>
      </c>
      <c r="M24" s="30">
        <v>196.10140000000001</v>
      </c>
      <c r="N24" s="31">
        <v>3.6903999999999999</v>
      </c>
      <c r="O24" s="20">
        <v>157.21799999999999</v>
      </c>
      <c r="P24" s="30">
        <v>154.31399999999999</v>
      </c>
      <c r="Q24" s="31">
        <v>2.9039999999999999</v>
      </c>
      <c r="R24" s="24">
        <f t="shared" si="1"/>
        <v>852.97709999999995</v>
      </c>
      <c r="S24" s="32">
        <f t="shared" si="2"/>
        <v>837.26789999999994</v>
      </c>
      <c r="T24" s="33">
        <f t="shared" si="3"/>
        <v>15.709199999999999</v>
      </c>
      <c r="U24" s="24">
        <v>69.841899999999995</v>
      </c>
      <c r="V24" s="32">
        <v>68.551900000000003</v>
      </c>
      <c r="W24" s="48">
        <v>1.29</v>
      </c>
      <c r="X24" s="24">
        <v>177.92150000000001</v>
      </c>
      <c r="Y24" s="32">
        <v>174.63509999999999</v>
      </c>
      <c r="Z24" s="48">
        <v>3.2864</v>
      </c>
      <c r="AA24" s="49">
        <v>231.52379999999999</v>
      </c>
      <c r="AB24" s="50">
        <v>227.2474</v>
      </c>
      <c r="AC24" s="51">
        <v>4.2763999999999998</v>
      </c>
      <c r="AD24" s="49">
        <v>352.19690000000003</v>
      </c>
      <c r="AE24" s="50">
        <v>345.69159999999999</v>
      </c>
      <c r="AF24" s="51">
        <v>6.5053000000000001</v>
      </c>
      <c r="AG24" s="24">
        <f t="shared" si="0"/>
        <v>831.48410000000001</v>
      </c>
      <c r="AH24" s="32">
        <f t="shared" si="0"/>
        <v>816.12599999999998</v>
      </c>
      <c r="AI24" s="33">
        <f t="shared" si="0"/>
        <v>15.358099999999999</v>
      </c>
      <c r="AJ24" s="24">
        <f t="shared" si="4"/>
        <v>1684.4612</v>
      </c>
      <c r="AK24" s="32">
        <f t="shared" si="5"/>
        <v>1653.3939</v>
      </c>
      <c r="AL24" s="33">
        <f t="shared" si="6"/>
        <v>31.067299999999996</v>
      </c>
    </row>
    <row r="25" spans="1:38" s="9" customFormat="1" ht="20.100000000000001" customHeight="1" thickBot="1" x14ac:dyDescent="0.25">
      <c r="A25" s="14">
        <v>19</v>
      </c>
      <c r="B25" s="75" t="s">
        <v>22</v>
      </c>
      <c r="C25" s="68"/>
      <c r="D25" s="38">
        <v>1700.05</v>
      </c>
      <c r="E25" s="39">
        <v>1751.05</v>
      </c>
      <c r="F25" s="18">
        <v>208.42850000000001</v>
      </c>
      <c r="G25" s="30">
        <v>208.42850000000001</v>
      </c>
      <c r="H25" s="31">
        <v>0</v>
      </c>
      <c r="I25" s="20">
        <v>194.018</v>
      </c>
      <c r="J25" s="30">
        <v>194.018</v>
      </c>
      <c r="K25" s="31">
        <v>0</v>
      </c>
      <c r="L25" s="20">
        <v>161.3409</v>
      </c>
      <c r="M25" s="30">
        <v>161.3409</v>
      </c>
      <c r="N25" s="31">
        <v>0</v>
      </c>
      <c r="O25" s="20">
        <v>133.0667</v>
      </c>
      <c r="P25" s="30">
        <v>133.0667</v>
      </c>
      <c r="Q25" s="31">
        <v>0</v>
      </c>
      <c r="R25" s="24">
        <f t="shared" si="1"/>
        <v>696.85410000000002</v>
      </c>
      <c r="S25" s="32">
        <f t="shared" si="2"/>
        <v>696.85410000000002</v>
      </c>
      <c r="T25" s="33">
        <f t="shared" si="3"/>
        <v>0</v>
      </c>
      <c r="U25" s="24">
        <v>55.417000000000002</v>
      </c>
      <c r="V25" s="32">
        <v>55.417000000000002</v>
      </c>
      <c r="W25" s="48">
        <v>0</v>
      </c>
      <c r="X25" s="24">
        <v>144.8871</v>
      </c>
      <c r="Y25" s="32">
        <v>144.8871</v>
      </c>
      <c r="Z25" s="48">
        <v>0</v>
      </c>
      <c r="AA25" s="49">
        <v>188.93119999999999</v>
      </c>
      <c r="AB25" s="50">
        <v>188.93119999999999</v>
      </c>
      <c r="AC25" s="51">
        <v>0</v>
      </c>
      <c r="AD25" s="49">
        <v>274.62569999999999</v>
      </c>
      <c r="AE25" s="50">
        <v>274.62569999999999</v>
      </c>
      <c r="AF25" s="51">
        <v>0</v>
      </c>
      <c r="AG25" s="24">
        <f t="shared" si="0"/>
        <v>663.86099999999999</v>
      </c>
      <c r="AH25" s="32">
        <f t="shared" si="0"/>
        <v>663.86099999999999</v>
      </c>
      <c r="AI25" s="33">
        <f t="shared" si="0"/>
        <v>0</v>
      </c>
      <c r="AJ25" s="24">
        <f t="shared" si="4"/>
        <v>1360.7150999999999</v>
      </c>
      <c r="AK25" s="32">
        <f t="shared" si="5"/>
        <v>1360.7150999999999</v>
      </c>
      <c r="AL25" s="33">
        <f t="shared" si="6"/>
        <v>0</v>
      </c>
    </row>
    <row r="26" spans="1:38" s="9" customFormat="1" ht="20.100000000000001" customHeight="1" thickBot="1" x14ac:dyDescent="0.25">
      <c r="A26" s="14">
        <v>20</v>
      </c>
      <c r="B26" s="75" t="s">
        <v>23</v>
      </c>
      <c r="C26" s="68"/>
      <c r="D26" s="38">
        <v>1700.05</v>
      </c>
      <c r="E26" s="39">
        <v>1751.05</v>
      </c>
      <c r="F26" s="18">
        <v>32.050699999999999</v>
      </c>
      <c r="G26" s="30">
        <v>32.050699999999999</v>
      </c>
      <c r="H26" s="31">
        <v>0</v>
      </c>
      <c r="I26" s="20">
        <v>30.007899999999999</v>
      </c>
      <c r="J26" s="30">
        <v>30.007899999999999</v>
      </c>
      <c r="K26" s="31">
        <v>0</v>
      </c>
      <c r="L26" s="20">
        <v>23.3203</v>
      </c>
      <c r="M26" s="30">
        <v>23.3203</v>
      </c>
      <c r="N26" s="31">
        <v>0</v>
      </c>
      <c r="O26" s="20">
        <v>17.764500000000002</v>
      </c>
      <c r="P26" s="30">
        <v>17.764500000000002</v>
      </c>
      <c r="Q26" s="31">
        <v>0</v>
      </c>
      <c r="R26" s="24">
        <f t="shared" si="1"/>
        <v>103.1434</v>
      </c>
      <c r="S26" s="32">
        <f t="shared" si="2"/>
        <v>103.1434</v>
      </c>
      <c r="T26" s="33">
        <f t="shared" si="3"/>
        <v>0</v>
      </c>
      <c r="U26" s="24">
        <v>6.8489000000000004</v>
      </c>
      <c r="V26" s="32">
        <v>6.8489000000000004</v>
      </c>
      <c r="W26" s="48">
        <v>0</v>
      </c>
      <c r="X26" s="24">
        <v>21.611499999999999</v>
      </c>
      <c r="Y26" s="32">
        <v>21.611499999999999</v>
      </c>
      <c r="Z26" s="48">
        <v>0</v>
      </c>
      <c r="AA26" s="49">
        <v>31.687999999999999</v>
      </c>
      <c r="AB26" s="50">
        <v>31.687999999999999</v>
      </c>
      <c r="AC26" s="51">
        <v>0</v>
      </c>
      <c r="AD26" s="49">
        <v>46.543500000000002</v>
      </c>
      <c r="AE26" s="50">
        <v>46.543500000000002</v>
      </c>
      <c r="AF26" s="51">
        <v>0</v>
      </c>
      <c r="AG26" s="24">
        <f t="shared" si="0"/>
        <v>106.6919</v>
      </c>
      <c r="AH26" s="32">
        <f t="shared" si="0"/>
        <v>106.6919</v>
      </c>
      <c r="AI26" s="33">
        <f t="shared" si="0"/>
        <v>0</v>
      </c>
      <c r="AJ26" s="24">
        <f t="shared" si="4"/>
        <v>209.83530000000002</v>
      </c>
      <c r="AK26" s="32">
        <f t="shared" si="5"/>
        <v>209.83530000000002</v>
      </c>
      <c r="AL26" s="33">
        <f t="shared" si="6"/>
        <v>0</v>
      </c>
    </row>
    <row r="27" spans="1:38" s="9" customFormat="1" ht="20.100000000000001" customHeight="1" thickBot="1" x14ac:dyDescent="0.25">
      <c r="A27" s="14">
        <v>21</v>
      </c>
      <c r="B27" s="75" t="s">
        <v>24</v>
      </c>
      <c r="C27" s="68"/>
      <c r="D27" s="38">
        <v>1700.05</v>
      </c>
      <c r="E27" s="39">
        <v>1751.05</v>
      </c>
      <c r="F27" s="18">
        <v>130.45930000000001</v>
      </c>
      <c r="G27" s="30">
        <v>115.76609999999999</v>
      </c>
      <c r="H27" s="31">
        <v>14.693199999999999</v>
      </c>
      <c r="I27" s="20">
        <v>124.0072</v>
      </c>
      <c r="J27" s="30">
        <v>110.6391</v>
      </c>
      <c r="K27" s="31">
        <v>13.3681</v>
      </c>
      <c r="L27" s="20">
        <v>106.3349</v>
      </c>
      <c r="M27" s="30">
        <v>94.361400000000003</v>
      </c>
      <c r="N27" s="31">
        <v>11.9735</v>
      </c>
      <c r="O27" s="20">
        <v>83.764200000000002</v>
      </c>
      <c r="P27" s="30">
        <v>74.336200000000005</v>
      </c>
      <c r="Q27" s="31">
        <v>9.4280000000000008</v>
      </c>
      <c r="R27" s="24">
        <f t="shared" si="1"/>
        <v>444.56560000000002</v>
      </c>
      <c r="S27" s="32">
        <f t="shared" si="2"/>
        <v>395.1028</v>
      </c>
      <c r="T27" s="33">
        <f t="shared" si="3"/>
        <v>49.462800000000001</v>
      </c>
      <c r="U27" s="24">
        <v>44.197200000000002</v>
      </c>
      <c r="V27" s="32">
        <v>39.220999999999997</v>
      </c>
      <c r="W27" s="48">
        <v>4.9762000000000004</v>
      </c>
      <c r="X27" s="24">
        <v>97.756500000000003</v>
      </c>
      <c r="Y27" s="32">
        <v>86.749899999999997</v>
      </c>
      <c r="Z27" s="48">
        <v>11.006600000000001</v>
      </c>
      <c r="AA27" s="49">
        <v>124.79600000000001</v>
      </c>
      <c r="AB27" s="50">
        <v>110.7449</v>
      </c>
      <c r="AC27" s="51">
        <v>14.0511</v>
      </c>
      <c r="AD27" s="49">
        <v>169.82509999999999</v>
      </c>
      <c r="AE27" s="50">
        <v>150.70400000000001</v>
      </c>
      <c r="AF27" s="51">
        <v>19.121099999999998</v>
      </c>
      <c r="AG27" s="24">
        <f t="shared" si="0"/>
        <v>436.57479999999998</v>
      </c>
      <c r="AH27" s="32">
        <f t="shared" si="0"/>
        <v>387.41980000000001</v>
      </c>
      <c r="AI27" s="33">
        <f t="shared" si="0"/>
        <v>49.155000000000001</v>
      </c>
      <c r="AJ27" s="24">
        <f t="shared" si="4"/>
        <v>881.1404</v>
      </c>
      <c r="AK27" s="32">
        <f t="shared" si="5"/>
        <v>782.52260000000001</v>
      </c>
      <c r="AL27" s="33">
        <f t="shared" si="6"/>
        <v>98.617800000000003</v>
      </c>
    </row>
    <row r="28" spans="1:38" s="9" customFormat="1" ht="20.100000000000001" customHeight="1" thickBot="1" x14ac:dyDescent="0.25">
      <c r="A28" s="14">
        <v>22</v>
      </c>
      <c r="B28" s="75" t="s">
        <v>25</v>
      </c>
      <c r="C28" s="68"/>
      <c r="D28" s="38">
        <v>1700.05</v>
      </c>
      <c r="E28" s="39">
        <v>1751.05</v>
      </c>
      <c r="F28" s="18">
        <v>223.87700000000001</v>
      </c>
      <c r="G28" s="30">
        <v>218.62700000000001</v>
      </c>
      <c r="H28" s="31">
        <v>5.25</v>
      </c>
      <c r="I28" s="20">
        <v>210.74700000000001</v>
      </c>
      <c r="J28" s="30">
        <v>205.8477</v>
      </c>
      <c r="K28" s="31">
        <v>4.8993000000000002</v>
      </c>
      <c r="L28" s="20">
        <v>178.83260000000001</v>
      </c>
      <c r="M28" s="30">
        <v>175.44880000000001</v>
      </c>
      <c r="N28" s="31">
        <v>3.3837999999999999</v>
      </c>
      <c r="O28" s="20">
        <v>141.0744</v>
      </c>
      <c r="P28" s="30">
        <v>138.40520000000001</v>
      </c>
      <c r="Q28" s="31">
        <v>2.6692</v>
      </c>
      <c r="R28" s="24">
        <f t="shared" si="1"/>
        <v>754.53099999999995</v>
      </c>
      <c r="S28" s="32">
        <f t="shared" si="2"/>
        <v>738.32870000000003</v>
      </c>
      <c r="T28" s="33">
        <f t="shared" si="3"/>
        <v>16.202300000000001</v>
      </c>
      <c r="U28" s="24">
        <v>66.269499999999994</v>
      </c>
      <c r="V28" s="32">
        <v>65.015600000000006</v>
      </c>
      <c r="W28" s="48">
        <v>1.2539</v>
      </c>
      <c r="X28" s="24">
        <v>150.72669999999999</v>
      </c>
      <c r="Y28" s="32">
        <v>147.875</v>
      </c>
      <c r="Z28" s="48">
        <v>2.8517000000000001</v>
      </c>
      <c r="AA28" s="49">
        <v>202.36</v>
      </c>
      <c r="AB28" s="50">
        <v>198.53139999999999</v>
      </c>
      <c r="AC28" s="51">
        <v>3.8285999999999998</v>
      </c>
      <c r="AD28" s="49">
        <v>293.19749999999999</v>
      </c>
      <c r="AE28" s="50">
        <v>287.65030000000002</v>
      </c>
      <c r="AF28" s="51">
        <v>5.5472000000000001</v>
      </c>
      <c r="AG28" s="24">
        <f t="shared" si="0"/>
        <v>712.55369999999994</v>
      </c>
      <c r="AH28" s="32">
        <f t="shared" si="0"/>
        <v>699.07230000000004</v>
      </c>
      <c r="AI28" s="33">
        <f t="shared" si="0"/>
        <v>13.481400000000001</v>
      </c>
      <c r="AJ28" s="24">
        <f t="shared" si="4"/>
        <v>1467.0846999999999</v>
      </c>
      <c r="AK28" s="32">
        <f t="shared" si="5"/>
        <v>1437.4010000000001</v>
      </c>
      <c r="AL28" s="33">
        <f t="shared" si="6"/>
        <v>29.683700000000002</v>
      </c>
    </row>
    <row r="29" spans="1:38" s="9" customFormat="1" ht="20.100000000000001" customHeight="1" thickBot="1" x14ac:dyDescent="0.25">
      <c r="A29" s="14">
        <v>23</v>
      </c>
      <c r="B29" s="75" t="s">
        <v>26</v>
      </c>
      <c r="C29" s="68"/>
      <c r="D29" s="38">
        <v>1700.05</v>
      </c>
      <c r="E29" s="39">
        <v>1751.05</v>
      </c>
      <c r="F29" s="18">
        <v>109.59439999999999</v>
      </c>
      <c r="G29" s="30">
        <v>101.52249999999999</v>
      </c>
      <c r="H29" s="31">
        <v>8.0718999999999994</v>
      </c>
      <c r="I29" s="20">
        <v>103.04519999999999</v>
      </c>
      <c r="J29" s="30">
        <v>95.629300000000001</v>
      </c>
      <c r="K29" s="31">
        <v>7.4158999999999997</v>
      </c>
      <c r="L29" s="20">
        <v>86.866299999999995</v>
      </c>
      <c r="M29" s="30">
        <v>80.469800000000006</v>
      </c>
      <c r="N29" s="31">
        <v>6.3964999999999996</v>
      </c>
      <c r="O29" s="20">
        <v>65.301199999999994</v>
      </c>
      <c r="P29" s="30">
        <v>60.492600000000003</v>
      </c>
      <c r="Q29" s="31">
        <v>4.8086000000000002</v>
      </c>
      <c r="R29" s="24">
        <f t="shared" si="1"/>
        <v>364.80709999999999</v>
      </c>
      <c r="S29" s="32">
        <f t="shared" si="2"/>
        <v>338.11419999999998</v>
      </c>
      <c r="T29" s="33">
        <f t="shared" si="3"/>
        <v>26.692900000000002</v>
      </c>
      <c r="U29" s="24">
        <v>28.463200000000001</v>
      </c>
      <c r="V29" s="32">
        <v>26.3672</v>
      </c>
      <c r="W29" s="48">
        <v>2.0960000000000001</v>
      </c>
      <c r="X29" s="24">
        <v>62.911299999999997</v>
      </c>
      <c r="Y29" s="32">
        <v>58.278700000000001</v>
      </c>
      <c r="Z29" s="48">
        <v>4.6326000000000001</v>
      </c>
      <c r="AA29" s="49">
        <v>96.881500000000003</v>
      </c>
      <c r="AB29" s="50">
        <v>89.747500000000002</v>
      </c>
      <c r="AC29" s="51">
        <v>7.1340000000000003</v>
      </c>
      <c r="AD29" s="49">
        <v>139.80850000000001</v>
      </c>
      <c r="AE29" s="50">
        <v>129.51329999999999</v>
      </c>
      <c r="AF29" s="51">
        <v>10.295199999999999</v>
      </c>
      <c r="AG29" s="24">
        <f t="shared" si="0"/>
        <v>328.06450000000001</v>
      </c>
      <c r="AH29" s="32">
        <f t="shared" si="0"/>
        <v>303.9067</v>
      </c>
      <c r="AI29" s="33">
        <f t="shared" si="0"/>
        <v>24.157800000000002</v>
      </c>
      <c r="AJ29" s="24">
        <f t="shared" si="4"/>
        <v>692.87159999999994</v>
      </c>
      <c r="AK29" s="32">
        <f t="shared" si="5"/>
        <v>642.02089999999998</v>
      </c>
      <c r="AL29" s="33">
        <f t="shared" si="6"/>
        <v>50.850700000000003</v>
      </c>
    </row>
    <row r="30" spans="1:38" s="9" customFormat="1" ht="20.100000000000001" customHeight="1" thickBot="1" x14ac:dyDescent="0.25">
      <c r="A30" s="14">
        <v>24</v>
      </c>
      <c r="B30" s="15" t="s">
        <v>27</v>
      </c>
      <c r="C30" s="16"/>
      <c r="D30" s="38">
        <v>1700.05</v>
      </c>
      <c r="E30" s="39">
        <v>1751.05</v>
      </c>
      <c r="F30" s="18">
        <v>58.43</v>
      </c>
      <c r="G30" s="30">
        <v>58.43</v>
      </c>
      <c r="H30" s="31">
        <v>0</v>
      </c>
      <c r="I30" s="20">
        <v>56.1524</v>
      </c>
      <c r="J30" s="30">
        <v>56.1524</v>
      </c>
      <c r="K30" s="31">
        <v>0</v>
      </c>
      <c r="L30" s="20">
        <v>47.403599999999997</v>
      </c>
      <c r="M30" s="30">
        <v>47.403599999999997</v>
      </c>
      <c r="N30" s="31">
        <v>0</v>
      </c>
      <c r="O30" s="20">
        <f>P30</f>
        <v>38.451999999999998</v>
      </c>
      <c r="P30" s="30">
        <v>38.451999999999998</v>
      </c>
      <c r="Q30" s="31">
        <v>0</v>
      </c>
      <c r="R30" s="24">
        <f t="shared" si="1"/>
        <v>200.43799999999999</v>
      </c>
      <c r="S30" s="32">
        <f t="shared" si="2"/>
        <v>200.43799999999999</v>
      </c>
      <c r="T30" s="33">
        <f t="shared" si="3"/>
        <v>0</v>
      </c>
      <c r="U30" s="24">
        <v>16.032900000000001</v>
      </c>
      <c r="V30" s="32">
        <v>16.032900000000001</v>
      </c>
      <c r="W30" s="48">
        <v>0</v>
      </c>
      <c r="X30" s="24">
        <f>Y30</f>
        <v>34.596400000000003</v>
      </c>
      <c r="Y30" s="32">
        <v>34.596400000000003</v>
      </c>
      <c r="Z30" s="48">
        <v>0</v>
      </c>
      <c r="AA30" s="49">
        <f>AB30</f>
        <v>52.481299999999997</v>
      </c>
      <c r="AB30" s="50">
        <v>52.481299999999997</v>
      </c>
      <c r="AC30" s="51">
        <v>0</v>
      </c>
      <c r="AD30" s="49">
        <f>AE30</f>
        <v>78.497299999999996</v>
      </c>
      <c r="AE30" s="50">
        <v>78.497299999999996</v>
      </c>
      <c r="AF30" s="51">
        <v>0</v>
      </c>
      <c r="AG30" s="24">
        <f t="shared" si="0"/>
        <v>181.6079</v>
      </c>
      <c r="AH30" s="32">
        <f t="shared" si="0"/>
        <v>181.6079</v>
      </c>
      <c r="AI30" s="33">
        <f t="shared" si="0"/>
        <v>0</v>
      </c>
      <c r="AJ30" s="24">
        <f t="shared" si="4"/>
        <v>382.04589999999996</v>
      </c>
      <c r="AK30" s="32">
        <f t="shared" si="5"/>
        <v>382.04589999999996</v>
      </c>
      <c r="AL30" s="33">
        <f t="shared" si="6"/>
        <v>0</v>
      </c>
    </row>
    <row r="31" spans="1:38" s="9" customFormat="1" ht="20.100000000000001" customHeight="1" thickBot="1" x14ac:dyDescent="0.25">
      <c r="A31" s="14">
        <v>25</v>
      </c>
      <c r="B31" s="75" t="s">
        <v>28</v>
      </c>
      <c r="C31" s="68"/>
      <c r="D31" s="38">
        <v>1700.05</v>
      </c>
      <c r="E31" s="39">
        <v>1751.05</v>
      </c>
      <c r="F31" s="18">
        <v>73.214200000000005</v>
      </c>
      <c r="G31" s="30">
        <v>73.214200000000005</v>
      </c>
      <c r="H31" s="31">
        <v>0</v>
      </c>
      <c r="I31" s="20">
        <v>71.730599999999995</v>
      </c>
      <c r="J31" s="30">
        <v>71.730599999999995</v>
      </c>
      <c r="K31" s="31">
        <v>0</v>
      </c>
      <c r="L31" s="20">
        <v>61.446899999999999</v>
      </c>
      <c r="M31" s="30">
        <v>61.446899999999999</v>
      </c>
      <c r="N31" s="31">
        <v>0</v>
      </c>
      <c r="O31" s="20">
        <v>46.455800000000004</v>
      </c>
      <c r="P31" s="30">
        <v>46.455800000000004</v>
      </c>
      <c r="Q31" s="31">
        <v>0</v>
      </c>
      <c r="R31" s="24">
        <f t="shared" si="1"/>
        <v>252.8475</v>
      </c>
      <c r="S31" s="32">
        <f t="shared" si="2"/>
        <v>252.8475</v>
      </c>
      <c r="T31" s="33">
        <f t="shared" si="3"/>
        <v>0</v>
      </c>
      <c r="U31" s="24">
        <v>29.151399999999999</v>
      </c>
      <c r="V31" s="32">
        <v>29.151399999999999</v>
      </c>
      <c r="W31" s="48">
        <v>0</v>
      </c>
      <c r="X31" s="24">
        <v>60.463900000000002</v>
      </c>
      <c r="Y31" s="32">
        <v>60.463900000000002</v>
      </c>
      <c r="Z31" s="48">
        <v>0</v>
      </c>
      <c r="AA31" s="49">
        <v>65.820499999999996</v>
      </c>
      <c r="AB31" s="50">
        <v>65.820499999999996</v>
      </c>
      <c r="AC31" s="51">
        <v>0</v>
      </c>
      <c r="AD31" s="49">
        <v>97.665099999999995</v>
      </c>
      <c r="AE31" s="50">
        <v>97.665099999999995</v>
      </c>
      <c r="AF31" s="51">
        <v>0</v>
      </c>
      <c r="AG31" s="24">
        <f t="shared" si="0"/>
        <v>253.1009</v>
      </c>
      <c r="AH31" s="32">
        <f t="shared" si="0"/>
        <v>253.1009</v>
      </c>
      <c r="AI31" s="33">
        <f t="shared" si="0"/>
        <v>0</v>
      </c>
      <c r="AJ31" s="24">
        <f t="shared" si="4"/>
        <v>505.94839999999999</v>
      </c>
      <c r="AK31" s="32">
        <f t="shared" si="5"/>
        <v>505.94839999999999</v>
      </c>
      <c r="AL31" s="33">
        <f t="shared" si="6"/>
        <v>0</v>
      </c>
    </row>
    <row r="32" spans="1:38" s="9" customFormat="1" ht="20.100000000000001" customHeight="1" thickBot="1" x14ac:dyDescent="0.25">
      <c r="A32" s="14">
        <v>26</v>
      </c>
      <c r="B32" s="15" t="s">
        <v>29</v>
      </c>
      <c r="C32" s="16"/>
      <c r="D32" s="38">
        <v>1700.05</v>
      </c>
      <c r="E32" s="39">
        <v>1751.05</v>
      </c>
      <c r="F32" s="18">
        <v>20.414400000000001</v>
      </c>
      <c r="G32" s="30">
        <v>20.414400000000001</v>
      </c>
      <c r="H32" s="31">
        <v>0</v>
      </c>
      <c r="I32" s="20">
        <v>20.7836</v>
      </c>
      <c r="J32" s="30">
        <v>20.7836</v>
      </c>
      <c r="K32" s="31">
        <v>0</v>
      </c>
      <c r="L32" s="20">
        <v>17.0044</v>
      </c>
      <c r="M32" s="30">
        <v>17.0044</v>
      </c>
      <c r="N32" s="31">
        <v>0</v>
      </c>
      <c r="O32" s="20">
        <f>P32</f>
        <v>13.407299999999999</v>
      </c>
      <c r="P32" s="30">
        <v>13.407299999999999</v>
      </c>
      <c r="Q32" s="31">
        <v>0</v>
      </c>
      <c r="R32" s="24">
        <f t="shared" si="1"/>
        <v>71.609700000000004</v>
      </c>
      <c r="S32" s="32">
        <f t="shared" si="2"/>
        <v>71.609700000000004</v>
      </c>
      <c r="T32" s="33">
        <f t="shared" si="3"/>
        <v>0</v>
      </c>
      <c r="U32" s="24">
        <v>5.7016999999999998</v>
      </c>
      <c r="V32" s="32">
        <v>5.7016999999999998</v>
      </c>
      <c r="W32" s="48">
        <v>0</v>
      </c>
      <c r="X32" s="24">
        <f>Y32</f>
        <v>13.3497</v>
      </c>
      <c r="Y32" s="32">
        <v>13.3497</v>
      </c>
      <c r="Z32" s="48">
        <v>0</v>
      </c>
      <c r="AA32" s="49">
        <f>AB32</f>
        <v>17.808399999999999</v>
      </c>
      <c r="AB32" s="50">
        <v>17.808399999999999</v>
      </c>
      <c r="AC32" s="51">
        <v>0</v>
      </c>
      <c r="AD32" s="49">
        <f>AE32</f>
        <v>25.542200000000001</v>
      </c>
      <c r="AE32" s="50">
        <v>25.542200000000001</v>
      </c>
      <c r="AF32" s="51">
        <v>0</v>
      </c>
      <c r="AG32" s="24">
        <f t="shared" si="0"/>
        <v>62.402000000000001</v>
      </c>
      <c r="AH32" s="32">
        <f t="shared" si="0"/>
        <v>62.402000000000001</v>
      </c>
      <c r="AI32" s="33">
        <f t="shared" si="0"/>
        <v>0</v>
      </c>
      <c r="AJ32" s="24">
        <f t="shared" si="4"/>
        <v>134.01170000000002</v>
      </c>
      <c r="AK32" s="32">
        <f t="shared" si="5"/>
        <v>134.01170000000002</v>
      </c>
      <c r="AL32" s="33">
        <f t="shared" si="6"/>
        <v>0</v>
      </c>
    </row>
    <row r="33" spans="1:38" s="9" customFormat="1" ht="20.100000000000001" customHeight="1" thickBot="1" x14ac:dyDescent="0.25">
      <c r="A33" s="14">
        <v>27</v>
      </c>
      <c r="B33" s="15" t="s">
        <v>30</v>
      </c>
      <c r="C33" s="16"/>
      <c r="D33" s="38">
        <v>1700.05</v>
      </c>
      <c r="E33" s="39">
        <v>1751.05</v>
      </c>
      <c r="F33" s="18">
        <v>59.265799999999999</v>
      </c>
      <c r="G33" s="30">
        <v>59.265799999999999</v>
      </c>
      <c r="H33" s="31">
        <v>0</v>
      </c>
      <c r="I33" s="20">
        <v>56.354799999999997</v>
      </c>
      <c r="J33" s="30">
        <v>56.354799999999997</v>
      </c>
      <c r="K33" s="31">
        <v>0</v>
      </c>
      <c r="L33" s="20">
        <v>47.439300000000003</v>
      </c>
      <c r="M33" s="30">
        <f>L33</f>
        <v>47.439300000000003</v>
      </c>
      <c r="N33" s="31">
        <v>0</v>
      </c>
      <c r="O33" s="20">
        <f>P33</f>
        <v>39.349699999999999</v>
      </c>
      <c r="P33" s="30">
        <v>39.349699999999999</v>
      </c>
      <c r="Q33" s="31">
        <v>0</v>
      </c>
      <c r="R33" s="24">
        <f t="shared" si="1"/>
        <v>202.40960000000001</v>
      </c>
      <c r="S33" s="32">
        <f t="shared" si="2"/>
        <v>202.40960000000001</v>
      </c>
      <c r="T33" s="33">
        <f t="shared" si="3"/>
        <v>0</v>
      </c>
      <c r="U33" s="24">
        <v>16.160799999999998</v>
      </c>
      <c r="V33" s="32">
        <v>16.160799999999998</v>
      </c>
      <c r="W33" s="48">
        <v>0</v>
      </c>
      <c r="X33" s="24">
        <f>Y33</f>
        <v>32.1434</v>
      </c>
      <c r="Y33" s="32">
        <v>32.1434</v>
      </c>
      <c r="Z33" s="48">
        <v>0</v>
      </c>
      <c r="AA33" s="49">
        <f>AB33</f>
        <v>51.220199999999998</v>
      </c>
      <c r="AB33" s="50">
        <v>51.220199999999998</v>
      </c>
      <c r="AC33" s="51">
        <v>0</v>
      </c>
      <c r="AD33" s="49">
        <f>AE33</f>
        <v>75.477699999999999</v>
      </c>
      <c r="AE33" s="50">
        <v>75.477699999999999</v>
      </c>
      <c r="AF33" s="51">
        <v>0</v>
      </c>
      <c r="AG33" s="24">
        <f t="shared" si="0"/>
        <v>175.00209999999998</v>
      </c>
      <c r="AH33" s="32">
        <f t="shared" si="0"/>
        <v>175.00209999999998</v>
      </c>
      <c r="AI33" s="33">
        <f t="shared" si="0"/>
        <v>0</v>
      </c>
      <c r="AJ33" s="24">
        <f t="shared" si="4"/>
        <v>377.4117</v>
      </c>
      <c r="AK33" s="32">
        <f t="shared" si="5"/>
        <v>377.4117</v>
      </c>
      <c r="AL33" s="33">
        <f t="shared" si="6"/>
        <v>0</v>
      </c>
    </row>
    <row r="34" spans="1:38" s="9" customFormat="1" ht="20.100000000000001" customHeight="1" thickBot="1" x14ac:dyDescent="0.25">
      <c r="A34" s="14">
        <v>28</v>
      </c>
      <c r="B34" s="75" t="s">
        <v>31</v>
      </c>
      <c r="C34" s="68"/>
      <c r="D34" s="38">
        <v>1700.05</v>
      </c>
      <c r="E34" s="39">
        <v>1751.05</v>
      </c>
      <c r="F34" s="18">
        <v>67.498999999999995</v>
      </c>
      <c r="G34" s="30">
        <v>63.263199999999998</v>
      </c>
      <c r="H34" s="31">
        <v>4.2358000000000002</v>
      </c>
      <c r="I34" s="20">
        <v>64.882999999999996</v>
      </c>
      <c r="J34" s="30">
        <v>60.810200000000002</v>
      </c>
      <c r="K34" s="31">
        <v>4.0728</v>
      </c>
      <c r="L34" s="20">
        <v>54.6892</v>
      </c>
      <c r="M34" s="30">
        <v>51.256300000000003</v>
      </c>
      <c r="N34" s="31">
        <v>3.4329000000000001</v>
      </c>
      <c r="O34" s="20">
        <v>40.475000000000001</v>
      </c>
      <c r="P34" s="30">
        <v>37.9343</v>
      </c>
      <c r="Q34" s="31">
        <v>2.5407000000000002</v>
      </c>
      <c r="R34" s="24">
        <f t="shared" si="1"/>
        <v>227.5462</v>
      </c>
      <c r="S34" s="32">
        <f t="shared" si="2"/>
        <v>213.26400000000001</v>
      </c>
      <c r="T34" s="33">
        <f t="shared" si="3"/>
        <v>14.2822</v>
      </c>
      <c r="U34" s="24">
        <v>25.008500000000002</v>
      </c>
      <c r="V34" s="32">
        <v>23.438700000000001</v>
      </c>
      <c r="W34" s="48">
        <v>1.5698000000000001</v>
      </c>
      <c r="X34" s="24">
        <v>40.795699999999997</v>
      </c>
      <c r="Y34" s="32">
        <v>38.234900000000003</v>
      </c>
      <c r="Z34" s="48">
        <v>2.5608</v>
      </c>
      <c r="AA34" s="49">
        <v>65.161000000000001</v>
      </c>
      <c r="AB34" s="50">
        <v>61.070700000000002</v>
      </c>
      <c r="AC34" s="51">
        <v>4.0903</v>
      </c>
      <c r="AD34" s="49">
        <v>95.785499999999999</v>
      </c>
      <c r="AE34" s="50">
        <v>89.772900000000007</v>
      </c>
      <c r="AF34" s="51">
        <v>6.0125999999999999</v>
      </c>
      <c r="AG34" s="24">
        <f t="shared" si="0"/>
        <v>226.75069999999999</v>
      </c>
      <c r="AH34" s="32">
        <f t="shared" si="0"/>
        <v>212.5172</v>
      </c>
      <c r="AI34" s="33">
        <f t="shared" si="0"/>
        <v>14.233499999999999</v>
      </c>
      <c r="AJ34" s="24">
        <f t="shared" si="4"/>
        <v>454.29689999999999</v>
      </c>
      <c r="AK34" s="32">
        <f t="shared" si="5"/>
        <v>425.78120000000001</v>
      </c>
      <c r="AL34" s="33">
        <f t="shared" si="6"/>
        <v>28.515699999999999</v>
      </c>
    </row>
    <row r="35" spans="1:38" s="9" customFormat="1" ht="20.100000000000001" customHeight="1" thickBot="1" x14ac:dyDescent="0.25">
      <c r="A35" s="14">
        <v>29</v>
      </c>
      <c r="B35" s="75" t="s">
        <v>32</v>
      </c>
      <c r="C35" s="68"/>
      <c r="D35" s="38">
        <v>1700.05</v>
      </c>
      <c r="E35" s="39">
        <v>1751.05</v>
      </c>
      <c r="F35" s="18">
        <v>59.115900000000003</v>
      </c>
      <c r="G35" s="30">
        <v>59.115900000000003</v>
      </c>
      <c r="H35" s="31">
        <v>0</v>
      </c>
      <c r="I35" s="20">
        <v>56.753100000000003</v>
      </c>
      <c r="J35" s="30">
        <v>56.753100000000003</v>
      </c>
      <c r="K35" s="31">
        <v>0</v>
      </c>
      <c r="L35" s="20">
        <v>47.673299999999998</v>
      </c>
      <c r="M35" s="30">
        <v>47.673299999999998</v>
      </c>
      <c r="N35" s="31">
        <v>0</v>
      </c>
      <c r="O35" s="20">
        <v>37.7911</v>
      </c>
      <c r="P35" s="30">
        <v>37.7911</v>
      </c>
      <c r="Q35" s="31">
        <v>0</v>
      </c>
      <c r="R35" s="24">
        <f t="shared" si="1"/>
        <v>201.33340000000001</v>
      </c>
      <c r="S35" s="32">
        <f t="shared" si="2"/>
        <v>201.33340000000001</v>
      </c>
      <c r="T35" s="33">
        <f t="shared" si="3"/>
        <v>0</v>
      </c>
      <c r="U35" s="24">
        <v>17.295300000000001</v>
      </c>
      <c r="V35" s="32">
        <v>17.295300000000001</v>
      </c>
      <c r="W35" s="48">
        <v>0</v>
      </c>
      <c r="X35" s="24">
        <v>34.965000000000003</v>
      </c>
      <c r="Y35" s="32">
        <v>34.965000000000003</v>
      </c>
      <c r="Z35" s="48">
        <v>0</v>
      </c>
      <c r="AA35" s="49">
        <v>50.985100000000003</v>
      </c>
      <c r="AB35" s="50">
        <v>50.985100000000003</v>
      </c>
      <c r="AC35" s="51">
        <v>0</v>
      </c>
      <c r="AD35" s="49">
        <v>76.590999999999994</v>
      </c>
      <c r="AE35" s="50">
        <v>76.590999999999994</v>
      </c>
      <c r="AF35" s="51">
        <v>0</v>
      </c>
      <c r="AG35" s="24">
        <f t="shared" si="0"/>
        <v>179.8364</v>
      </c>
      <c r="AH35" s="32">
        <f t="shared" si="0"/>
        <v>179.8364</v>
      </c>
      <c r="AI35" s="33">
        <f t="shared" si="0"/>
        <v>0</v>
      </c>
      <c r="AJ35" s="24">
        <f t="shared" si="4"/>
        <v>381.16980000000001</v>
      </c>
      <c r="AK35" s="32">
        <f t="shared" si="5"/>
        <v>381.16980000000001</v>
      </c>
      <c r="AL35" s="33">
        <f t="shared" si="6"/>
        <v>0</v>
      </c>
    </row>
    <row r="36" spans="1:38" s="9" customFormat="1" ht="20.100000000000001" customHeight="1" thickBot="1" x14ac:dyDescent="0.25">
      <c r="A36" s="14">
        <v>30</v>
      </c>
      <c r="B36" s="75" t="s">
        <v>33</v>
      </c>
      <c r="C36" s="68"/>
      <c r="D36" s="38">
        <v>1700.05</v>
      </c>
      <c r="E36" s="39">
        <v>1751.05</v>
      </c>
      <c r="F36" s="18">
        <v>59.741199999999999</v>
      </c>
      <c r="G36" s="30">
        <v>59.741199999999999</v>
      </c>
      <c r="H36" s="31">
        <v>0</v>
      </c>
      <c r="I36" s="20">
        <v>58.097499999999997</v>
      </c>
      <c r="J36" s="30">
        <v>58.097499999999997</v>
      </c>
      <c r="K36" s="31">
        <v>0</v>
      </c>
      <c r="L36" s="20">
        <v>48.563699999999997</v>
      </c>
      <c r="M36" s="30">
        <v>48.563699999999997</v>
      </c>
      <c r="N36" s="31">
        <v>0</v>
      </c>
      <c r="O36" s="20">
        <v>37.066899999999997</v>
      </c>
      <c r="P36" s="30">
        <v>37.066899999999997</v>
      </c>
      <c r="Q36" s="31">
        <v>0</v>
      </c>
      <c r="R36" s="24">
        <f t="shared" si="1"/>
        <v>203.4693</v>
      </c>
      <c r="S36" s="32">
        <f t="shared" si="2"/>
        <v>203.4693</v>
      </c>
      <c r="T36" s="33">
        <f t="shared" si="3"/>
        <v>0</v>
      </c>
      <c r="U36" s="24">
        <v>17.150200000000002</v>
      </c>
      <c r="V36" s="32">
        <v>17.150200000000002</v>
      </c>
      <c r="W36" s="48">
        <v>0</v>
      </c>
      <c r="X36" s="24">
        <v>34.7376</v>
      </c>
      <c r="Y36" s="32">
        <v>34.7376</v>
      </c>
      <c r="Z36" s="48">
        <v>0</v>
      </c>
      <c r="AA36" s="49">
        <v>52.696899999999999</v>
      </c>
      <c r="AB36" s="50">
        <v>52.696899999999999</v>
      </c>
      <c r="AC36" s="51">
        <v>0</v>
      </c>
      <c r="AD36" s="49">
        <v>79.545900000000003</v>
      </c>
      <c r="AE36" s="50">
        <v>79.545900000000003</v>
      </c>
      <c r="AF36" s="51">
        <v>0</v>
      </c>
      <c r="AG36" s="24">
        <f t="shared" si="0"/>
        <v>184.13060000000002</v>
      </c>
      <c r="AH36" s="32">
        <f t="shared" si="0"/>
        <v>184.13060000000002</v>
      </c>
      <c r="AI36" s="33">
        <f t="shared" si="0"/>
        <v>0</v>
      </c>
      <c r="AJ36" s="24">
        <f t="shared" si="4"/>
        <v>387.59990000000005</v>
      </c>
      <c r="AK36" s="32">
        <f t="shared" si="5"/>
        <v>387.59990000000005</v>
      </c>
      <c r="AL36" s="33">
        <f t="shared" si="6"/>
        <v>0</v>
      </c>
    </row>
    <row r="37" spans="1:38" s="9" customFormat="1" ht="20.100000000000001" customHeight="1" thickBot="1" x14ac:dyDescent="0.25">
      <c r="A37" s="14">
        <v>31</v>
      </c>
      <c r="B37" s="75" t="s">
        <v>34</v>
      </c>
      <c r="C37" s="68"/>
      <c r="D37" s="38">
        <v>1700.05</v>
      </c>
      <c r="E37" s="39">
        <v>1751.05</v>
      </c>
      <c r="F37" s="18">
        <v>54.992800000000003</v>
      </c>
      <c r="G37" s="30">
        <v>49.948399999999999</v>
      </c>
      <c r="H37" s="31">
        <v>5.0444000000000004</v>
      </c>
      <c r="I37" s="20">
        <v>52.423499999999997</v>
      </c>
      <c r="J37" s="30">
        <v>47.762900000000002</v>
      </c>
      <c r="K37" s="31">
        <v>4.6605999999999996</v>
      </c>
      <c r="L37" s="20">
        <v>54.914999999999999</v>
      </c>
      <c r="M37" s="30">
        <v>40.934100000000001</v>
      </c>
      <c r="N37" s="31">
        <v>13.9809</v>
      </c>
      <c r="O37" s="20">
        <v>36.798900000000003</v>
      </c>
      <c r="P37" s="30">
        <v>29.503</v>
      </c>
      <c r="Q37" s="31">
        <v>7.2958999999999996</v>
      </c>
      <c r="R37" s="24">
        <f t="shared" si="1"/>
        <v>199.1302</v>
      </c>
      <c r="S37" s="32">
        <f t="shared" si="2"/>
        <v>168.14839999999998</v>
      </c>
      <c r="T37" s="33">
        <f t="shared" si="3"/>
        <v>30.9818</v>
      </c>
      <c r="U37" s="24">
        <v>20.685700000000001</v>
      </c>
      <c r="V37" s="32">
        <v>17.904</v>
      </c>
      <c r="W37" s="48">
        <v>2.7816999999999998</v>
      </c>
      <c r="X37" s="24">
        <v>38.898699999999998</v>
      </c>
      <c r="Y37" s="32">
        <v>28.323499999999999</v>
      </c>
      <c r="Z37" s="48">
        <v>10.575200000000001</v>
      </c>
      <c r="AA37" s="49">
        <v>59.751800000000003</v>
      </c>
      <c r="AB37" s="50">
        <v>44.782499999999999</v>
      </c>
      <c r="AC37" s="51">
        <v>14.9693</v>
      </c>
      <c r="AD37" s="49">
        <v>92.016300000000001</v>
      </c>
      <c r="AE37" s="50">
        <v>69.205699999999993</v>
      </c>
      <c r="AF37" s="51">
        <v>22.810600000000001</v>
      </c>
      <c r="AG37" s="24">
        <f t="shared" si="0"/>
        <v>211.35250000000002</v>
      </c>
      <c r="AH37" s="32">
        <f t="shared" si="0"/>
        <v>160.21569999999997</v>
      </c>
      <c r="AI37" s="33">
        <f t="shared" si="0"/>
        <v>51.136800000000001</v>
      </c>
      <c r="AJ37" s="24">
        <f t="shared" si="4"/>
        <v>410.48270000000002</v>
      </c>
      <c r="AK37" s="32">
        <f t="shared" si="5"/>
        <v>328.36409999999995</v>
      </c>
      <c r="AL37" s="33">
        <f t="shared" si="6"/>
        <v>82.118600000000001</v>
      </c>
    </row>
    <row r="38" spans="1:38" s="9" customFormat="1" ht="20.100000000000001" customHeight="1" thickBot="1" x14ac:dyDescent="0.25">
      <c r="A38" s="14">
        <v>32</v>
      </c>
      <c r="B38" s="15" t="s">
        <v>35</v>
      </c>
      <c r="C38" s="16"/>
      <c r="D38" s="38">
        <v>1700.05</v>
      </c>
      <c r="E38" s="39">
        <v>1751.05</v>
      </c>
      <c r="F38" s="18">
        <v>79.259699999999995</v>
      </c>
      <c r="G38" s="30">
        <v>79.259699999999995</v>
      </c>
      <c r="H38" s="31">
        <v>0</v>
      </c>
      <c r="I38" s="20">
        <v>72.875500000000002</v>
      </c>
      <c r="J38" s="30">
        <v>72.875500000000002</v>
      </c>
      <c r="K38" s="31">
        <v>0</v>
      </c>
      <c r="L38" s="20">
        <v>57.307600000000001</v>
      </c>
      <c r="M38" s="30">
        <f>L38</f>
        <v>57.307600000000001</v>
      </c>
      <c r="N38" s="31">
        <v>0</v>
      </c>
      <c r="O38" s="20">
        <f>P38</f>
        <v>43.092199999999998</v>
      </c>
      <c r="P38" s="30">
        <v>43.092199999999998</v>
      </c>
      <c r="Q38" s="31">
        <v>0</v>
      </c>
      <c r="R38" s="24">
        <f t="shared" si="1"/>
        <v>252.535</v>
      </c>
      <c r="S38" s="32">
        <f t="shared" si="2"/>
        <v>252.535</v>
      </c>
      <c r="T38" s="33">
        <f t="shared" si="3"/>
        <v>0</v>
      </c>
      <c r="U38" s="24">
        <v>27.4558</v>
      </c>
      <c r="V38" s="32">
        <v>27.4558</v>
      </c>
      <c r="W38" s="48">
        <v>0</v>
      </c>
      <c r="X38" s="24">
        <f>Y38</f>
        <v>44.166600000000003</v>
      </c>
      <c r="Y38" s="32">
        <v>44.166600000000003</v>
      </c>
      <c r="Z38" s="48">
        <v>0</v>
      </c>
      <c r="AA38" s="49">
        <f>AB38</f>
        <v>63.671599999999998</v>
      </c>
      <c r="AB38" s="50">
        <v>63.671599999999998</v>
      </c>
      <c r="AC38" s="51">
        <v>0</v>
      </c>
      <c r="AD38" s="49">
        <f>AE38</f>
        <v>99.115099999999998</v>
      </c>
      <c r="AE38" s="50">
        <v>99.115099999999998</v>
      </c>
      <c r="AF38" s="51">
        <v>0</v>
      </c>
      <c r="AG38" s="24">
        <f t="shared" si="0"/>
        <v>234.40909999999997</v>
      </c>
      <c r="AH38" s="32">
        <f t="shared" si="0"/>
        <v>234.40909999999997</v>
      </c>
      <c r="AI38" s="33">
        <f t="shared" si="0"/>
        <v>0</v>
      </c>
      <c r="AJ38" s="24">
        <f t="shared" si="4"/>
        <v>486.94409999999993</v>
      </c>
      <c r="AK38" s="32">
        <f t="shared" si="5"/>
        <v>486.94409999999993</v>
      </c>
      <c r="AL38" s="33">
        <f t="shared" si="6"/>
        <v>0</v>
      </c>
    </row>
    <row r="39" spans="1:38" s="9" customFormat="1" ht="20.100000000000001" customHeight="1" thickBot="1" x14ac:dyDescent="0.25">
      <c r="A39" s="14">
        <v>33</v>
      </c>
      <c r="B39" s="75" t="s">
        <v>36</v>
      </c>
      <c r="C39" s="68"/>
      <c r="D39" s="38">
        <v>1700.05</v>
      </c>
      <c r="E39" s="39">
        <v>1751.05</v>
      </c>
      <c r="F39" s="18">
        <v>60.282899999999998</v>
      </c>
      <c r="G39" s="30">
        <v>60.282899999999998</v>
      </c>
      <c r="H39" s="31">
        <v>0</v>
      </c>
      <c r="I39" s="20">
        <v>56.764000000000003</v>
      </c>
      <c r="J39" s="30">
        <v>56.764000000000003</v>
      </c>
      <c r="K39" s="31">
        <v>0</v>
      </c>
      <c r="L39" s="20">
        <v>46.024299999999997</v>
      </c>
      <c r="M39" s="30">
        <v>46.024299999999997</v>
      </c>
      <c r="N39" s="31">
        <v>0</v>
      </c>
      <c r="O39" s="20">
        <v>33.1706</v>
      </c>
      <c r="P39" s="30">
        <v>33.1706</v>
      </c>
      <c r="Q39" s="31">
        <v>0</v>
      </c>
      <c r="R39" s="24">
        <f t="shared" si="1"/>
        <v>196.24179999999998</v>
      </c>
      <c r="S39" s="32">
        <f t="shared" si="2"/>
        <v>196.24179999999998</v>
      </c>
      <c r="T39" s="33">
        <f t="shared" si="3"/>
        <v>0</v>
      </c>
      <c r="U39" s="24">
        <v>17.309100000000001</v>
      </c>
      <c r="V39" s="32">
        <v>17.309100000000001</v>
      </c>
      <c r="W39" s="48">
        <v>0</v>
      </c>
      <c r="X39" s="24">
        <v>36.758200000000002</v>
      </c>
      <c r="Y39" s="32">
        <v>36.758200000000002</v>
      </c>
      <c r="Z39" s="48">
        <v>0</v>
      </c>
      <c r="AA39" s="49">
        <v>53.290500000000002</v>
      </c>
      <c r="AB39" s="50">
        <v>53.290500000000002</v>
      </c>
      <c r="AC39" s="51">
        <v>0</v>
      </c>
      <c r="AD39" s="49">
        <v>82.527000000000001</v>
      </c>
      <c r="AE39" s="50">
        <v>82.527000000000001</v>
      </c>
      <c r="AF39" s="51">
        <v>0</v>
      </c>
      <c r="AG39" s="24">
        <f t="shared" si="0"/>
        <v>189.88479999999998</v>
      </c>
      <c r="AH39" s="32">
        <f t="shared" si="0"/>
        <v>189.88479999999998</v>
      </c>
      <c r="AI39" s="33">
        <f t="shared" si="0"/>
        <v>0</v>
      </c>
      <c r="AJ39" s="24">
        <f t="shared" si="4"/>
        <v>386.12659999999994</v>
      </c>
      <c r="AK39" s="32">
        <f t="shared" si="5"/>
        <v>386.12659999999994</v>
      </c>
      <c r="AL39" s="33">
        <f t="shared" si="6"/>
        <v>0</v>
      </c>
    </row>
    <row r="40" spans="1:38" s="9" customFormat="1" ht="20.100000000000001" customHeight="1" thickBot="1" x14ac:dyDescent="0.25">
      <c r="A40" s="14">
        <v>34</v>
      </c>
      <c r="B40" s="75" t="s">
        <v>37</v>
      </c>
      <c r="C40" s="68"/>
      <c r="D40" s="38">
        <v>1700.05</v>
      </c>
      <c r="E40" s="39">
        <v>1751.05</v>
      </c>
      <c r="F40" s="18">
        <v>69.247600000000006</v>
      </c>
      <c r="G40" s="30">
        <v>69.247600000000006</v>
      </c>
      <c r="H40" s="31">
        <v>0</v>
      </c>
      <c r="I40" s="20">
        <v>67.107900000000001</v>
      </c>
      <c r="J40" s="30">
        <v>67.107900000000001</v>
      </c>
      <c r="K40" s="31">
        <v>0</v>
      </c>
      <c r="L40" s="20">
        <f>M40</f>
        <v>57.2911</v>
      </c>
      <c r="M40" s="30">
        <v>57.2911</v>
      </c>
      <c r="N40" s="31">
        <v>0</v>
      </c>
      <c r="O40" s="20">
        <v>45.072899999999997</v>
      </c>
      <c r="P40" s="30">
        <v>45.072899999999997</v>
      </c>
      <c r="Q40" s="31">
        <v>0</v>
      </c>
      <c r="R40" s="24">
        <f t="shared" si="1"/>
        <v>238.71950000000001</v>
      </c>
      <c r="S40" s="32">
        <f t="shared" si="2"/>
        <v>238.71950000000001</v>
      </c>
      <c r="T40" s="33">
        <f t="shared" si="3"/>
        <v>0</v>
      </c>
      <c r="U40" s="24">
        <v>19.059799999999999</v>
      </c>
      <c r="V40" s="32">
        <v>19.059799999999999</v>
      </c>
      <c r="W40" s="48">
        <v>0</v>
      </c>
      <c r="X40" s="24">
        <v>42.4557</v>
      </c>
      <c r="Y40" s="32">
        <v>42.4557</v>
      </c>
      <c r="Z40" s="48">
        <v>0</v>
      </c>
      <c r="AA40" s="49">
        <v>63.866999999999997</v>
      </c>
      <c r="AB40" s="50">
        <v>63.866999999999997</v>
      </c>
      <c r="AC40" s="51">
        <v>0</v>
      </c>
      <c r="AD40" s="49">
        <v>95.770899999999997</v>
      </c>
      <c r="AE40" s="50">
        <v>95.770899999999997</v>
      </c>
      <c r="AF40" s="51">
        <v>0</v>
      </c>
      <c r="AG40" s="24">
        <f t="shared" si="0"/>
        <v>221.15339999999998</v>
      </c>
      <c r="AH40" s="32">
        <f t="shared" si="0"/>
        <v>221.15339999999998</v>
      </c>
      <c r="AI40" s="33">
        <f t="shared" si="0"/>
        <v>0</v>
      </c>
      <c r="AJ40" s="24">
        <f t="shared" si="4"/>
        <v>459.87289999999996</v>
      </c>
      <c r="AK40" s="32">
        <f t="shared" si="5"/>
        <v>459.87289999999996</v>
      </c>
      <c r="AL40" s="33">
        <f t="shared" si="6"/>
        <v>0</v>
      </c>
    </row>
    <row r="41" spans="1:38" s="9" customFormat="1" ht="20.100000000000001" customHeight="1" thickBot="1" x14ac:dyDescent="0.25">
      <c r="A41" s="14">
        <v>35</v>
      </c>
      <c r="B41" s="15" t="s">
        <v>38</v>
      </c>
      <c r="C41" s="16"/>
      <c r="D41" s="38">
        <v>1700.05</v>
      </c>
      <c r="E41" s="39">
        <v>1751.05</v>
      </c>
      <c r="F41" s="18">
        <v>39.025700000000001</v>
      </c>
      <c r="G41" s="30">
        <v>39.025700000000001</v>
      </c>
      <c r="H41" s="31">
        <v>0</v>
      </c>
      <c r="I41" s="20">
        <v>36.775100000000002</v>
      </c>
      <c r="J41" s="30">
        <v>36.775100000000002</v>
      </c>
      <c r="K41" s="31">
        <v>0</v>
      </c>
      <c r="L41" s="20">
        <f>M41</f>
        <v>31.205400000000001</v>
      </c>
      <c r="M41" s="30">
        <v>31.205400000000001</v>
      </c>
      <c r="N41" s="31">
        <v>0</v>
      </c>
      <c r="O41" s="20">
        <v>24.242599999999999</v>
      </c>
      <c r="P41" s="30">
        <v>24.242599999999999</v>
      </c>
      <c r="Q41" s="31">
        <v>0</v>
      </c>
      <c r="R41" s="24">
        <f t="shared" si="1"/>
        <v>131.24880000000002</v>
      </c>
      <c r="S41" s="32">
        <f t="shared" si="2"/>
        <v>131.24880000000002</v>
      </c>
      <c r="T41" s="33">
        <f t="shared" si="3"/>
        <v>0</v>
      </c>
      <c r="U41" s="24">
        <v>11.7409</v>
      </c>
      <c r="V41" s="32">
        <v>11.7409</v>
      </c>
      <c r="W41" s="48">
        <v>0</v>
      </c>
      <c r="X41" s="24">
        <v>24.9114</v>
      </c>
      <c r="Y41" s="32">
        <v>24.9114</v>
      </c>
      <c r="Z41" s="48">
        <v>0</v>
      </c>
      <c r="AA41" s="49">
        <v>33.480699999999999</v>
      </c>
      <c r="AB41" s="50">
        <v>33.480699999999999</v>
      </c>
      <c r="AC41" s="51">
        <v>0</v>
      </c>
      <c r="AD41" s="49">
        <v>46.974499999999999</v>
      </c>
      <c r="AE41" s="50">
        <v>46.974499999999999</v>
      </c>
      <c r="AF41" s="51">
        <v>0</v>
      </c>
      <c r="AG41" s="24">
        <f t="shared" si="0"/>
        <v>117.10749999999999</v>
      </c>
      <c r="AH41" s="32">
        <f t="shared" si="0"/>
        <v>117.10749999999999</v>
      </c>
      <c r="AI41" s="33">
        <f t="shared" si="0"/>
        <v>0</v>
      </c>
      <c r="AJ41" s="24">
        <f t="shared" si="4"/>
        <v>248.3563</v>
      </c>
      <c r="AK41" s="32">
        <f t="shared" si="5"/>
        <v>248.3563</v>
      </c>
      <c r="AL41" s="33">
        <f t="shared" si="6"/>
        <v>0</v>
      </c>
    </row>
    <row r="42" spans="1:38" s="9" customFormat="1" ht="20.100000000000001" customHeight="1" thickBot="1" x14ac:dyDescent="0.25">
      <c r="A42" s="14">
        <v>36</v>
      </c>
      <c r="B42" s="75" t="s">
        <v>39</v>
      </c>
      <c r="C42" s="68"/>
      <c r="D42" s="38">
        <v>1700.05</v>
      </c>
      <c r="E42" s="39">
        <v>1751.05</v>
      </c>
      <c r="F42" s="18">
        <v>83.015900000000002</v>
      </c>
      <c r="G42" s="30">
        <v>83.015900000000002</v>
      </c>
      <c r="H42" s="31">
        <v>0</v>
      </c>
      <c r="I42" s="20">
        <v>80.164299999999997</v>
      </c>
      <c r="J42" s="30">
        <v>80.164299999999997</v>
      </c>
      <c r="K42" s="31">
        <v>0</v>
      </c>
      <c r="L42" s="20">
        <v>68.775000000000006</v>
      </c>
      <c r="M42" s="30">
        <v>68.775000000000006</v>
      </c>
      <c r="N42" s="31">
        <v>0</v>
      </c>
      <c r="O42" s="20">
        <v>52.024900000000002</v>
      </c>
      <c r="P42" s="30">
        <v>52.024900000000002</v>
      </c>
      <c r="Q42" s="31">
        <v>0</v>
      </c>
      <c r="R42" s="24">
        <f t="shared" si="1"/>
        <v>283.98009999999999</v>
      </c>
      <c r="S42" s="32">
        <f t="shared" si="2"/>
        <v>283.98009999999999</v>
      </c>
      <c r="T42" s="33">
        <f t="shared" si="3"/>
        <v>0</v>
      </c>
      <c r="U42" s="24">
        <v>25.963000000000001</v>
      </c>
      <c r="V42" s="32">
        <v>25.963000000000001</v>
      </c>
      <c r="W42" s="48">
        <v>0</v>
      </c>
      <c r="X42" s="24">
        <v>52.776299999999999</v>
      </c>
      <c r="Y42" s="32">
        <v>52.776299999999999</v>
      </c>
      <c r="Z42" s="48">
        <v>0</v>
      </c>
      <c r="AA42" s="49">
        <v>76.130499999999998</v>
      </c>
      <c r="AB42" s="50">
        <v>76.130499999999998</v>
      </c>
      <c r="AC42" s="51">
        <v>0</v>
      </c>
      <c r="AD42" s="49">
        <v>111.4383</v>
      </c>
      <c r="AE42" s="50">
        <v>111.4383</v>
      </c>
      <c r="AF42" s="51">
        <v>0</v>
      </c>
      <c r="AG42" s="24">
        <f t="shared" si="0"/>
        <v>266.30809999999997</v>
      </c>
      <c r="AH42" s="32">
        <f t="shared" si="0"/>
        <v>266.30809999999997</v>
      </c>
      <c r="AI42" s="33">
        <f t="shared" si="0"/>
        <v>0</v>
      </c>
      <c r="AJ42" s="24">
        <f t="shared" si="4"/>
        <v>550.28819999999996</v>
      </c>
      <c r="AK42" s="32">
        <f t="shared" si="5"/>
        <v>550.28819999999996</v>
      </c>
      <c r="AL42" s="33">
        <f t="shared" si="6"/>
        <v>0</v>
      </c>
    </row>
    <row r="43" spans="1:38" s="9" customFormat="1" ht="20.100000000000001" customHeight="1" thickBot="1" x14ac:dyDescent="0.25">
      <c r="A43" s="14">
        <v>37</v>
      </c>
      <c r="B43" s="75" t="s">
        <v>40</v>
      </c>
      <c r="C43" s="68"/>
      <c r="D43" s="38">
        <v>1700.05</v>
      </c>
      <c r="E43" s="39">
        <v>1751.05</v>
      </c>
      <c r="F43" s="18">
        <v>84.965599999999995</v>
      </c>
      <c r="G43" s="30">
        <v>83.264300000000006</v>
      </c>
      <c r="H43" s="31">
        <v>1.7013</v>
      </c>
      <c r="I43" s="20">
        <v>82.074399999999997</v>
      </c>
      <c r="J43" s="30">
        <v>80.431799999999996</v>
      </c>
      <c r="K43" s="31">
        <v>1.6426000000000001</v>
      </c>
      <c r="L43" s="20">
        <v>69.334599999999995</v>
      </c>
      <c r="M43" s="30">
        <v>67.946899999999999</v>
      </c>
      <c r="N43" s="31">
        <v>1.3876999999999999</v>
      </c>
      <c r="O43" s="20">
        <v>55.236499999999999</v>
      </c>
      <c r="P43" s="30">
        <v>54.131</v>
      </c>
      <c r="Q43" s="31">
        <v>1.1054999999999999</v>
      </c>
      <c r="R43" s="24">
        <f t="shared" si="1"/>
        <v>291.61109999999996</v>
      </c>
      <c r="S43" s="32">
        <f t="shared" si="2"/>
        <v>285.774</v>
      </c>
      <c r="T43" s="33">
        <f t="shared" si="3"/>
        <v>5.8371000000000004</v>
      </c>
      <c r="U43" s="24">
        <v>23.4162</v>
      </c>
      <c r="V43" s="32">
        <v>22.947500000000002</v>
      </c>
      <c r="W43" s="48">
        <v>0.46870000000000001</v>
      </c>
      <c r="X43" s="24">
        <v>51.647599999999997</v>
      </c>
      <c r="Y43" s="32">
        <v>50.613900000000001</v>
      </c>
      <c r="Z43" s="48">
        <v>1.0337000000000001</v>
      </c>
      <c r="AA43" s="49">
        <v>75.290199999999999</v>
      </c>
      <c r="AB43" s="50">
        <v>73.783299999999997</v>
      </c>
      <c r="AC43" s="51">
        <v>1.5068999999999999</v>
      </c>
      <c r="AD43" s="49">
        <v>112.6538</v>
      </c>
      <c r="AE43" s="50">
        <v>110.3991</v>
      </c>
      <c r="AF43" s="51">
        <v>2.2547000000000001</v>
      </c>
      <c r="AG43" s="24">
        <f t="shared" si="0"/>
        <v>263.00779999999997</v>
      </c>
      <c r="AH43" s="32">
        <f t="shared" si="0"/>
        <v>257.74379999999996</v>
      </c>
      <c r="AI43" s="33">
        <f t="shared" si="0"/>
        <v>5.2640000000000002</v>
      </c>
      <c r="AJ43" s="24">
        <f t="shared" si="4"/>
        <v>554.61889999999994</v>
      </c>
      <c r="AK43" s="32">
        <f t="shared" si="5"/>
        <v>543.51779999999997</v>
      </c>
      <c r="AL43" s="33">
        <f t="shared" si="6"/>
        <v>11.101100000000001</v>
      </c>
    </row>
    <row r="44" spans="1:38" s="9" customFormat="1" ht="20.100000000000001" customHeight="1" thickBot="1" x14ac:dyDescent="0.25">
      <c r="A44" s="14">
        <v>38</v>
      </c>
      <c r="B44" s="75" t="s">
        <v>41</v>
      </c>
      <c r="C44" s="68"/>
      <c r="D44" s="38">
        <v>1700.05</v>
      </c>
      <c r="E44" s="39">
        <v>1751.05</v>
      </c>
      <c r="F44" s="18">
        <v>284.98919999999998</v>
      </c>
      <c r="G44" s="30">
        <v>265.18439999999998</v>
      </c>
      <c r="H44" s="31">
        <v>19.8048</v>
      </c>
      <c r="I44" s="20">
        <v>273.9196</v>
      </c>
      <c r="J44" s="30">
        <v>255.2457</v>
      </c>
      <c r="K44" s="31">
        <v>18.6739</v>
      </c>
      <c r="L44" s="20">
        <v>230.03639999999999</v>
      </c>
      <c r="M44" s="30">
        <v>213.37090000000001</v>
      </c>
      <c r="N44" s="31">
        <v>16.665500000000002</v>
      </c>
      <c r="O44" s="20">
        <v>178.5891</v>
      </c>
      <c r="P44" s="30">
        <v>165.65090000000001</v>
      </c>
      <c r="Q44" s="31">
        <v>12.9382</v>
      </c>
      <c r="R44" s="24">
        <f t="shared" si="1"/>
        <v>967.53429999999992</v>
      </c>
      <c r="S44" s="32">
        <f t="shared" si="2"/>
        <v>899.45190000000002</v>
      </c>
      <c r="T44" s="33">
        <f t="shared" si="3"/>
        <v>68.082400000000007</v>
      </c>
      <c r="U44" s="24">
        <v>62.787500000000001</v>
      </c>
      <c r="V44" s="32">
        <v>58.238700000000001</v>
      </c>
      <c r="W44" s="48">
        <v>4.5488</v>
      </c>
      <c r="X44" s="24">
        <v>199.8109</v>
      </c>
      <c r="Y44" s="32">
        <v>185.33519999999999</v>
      </c>
      <c r="Z44" s="48">
        <v>14.4757</v>
      </c>
      <c r="AA44" s="49">
        <v>247.7208</v>
      </c>
      <c r="AB44" s="50">
        <v>243.19880000000001</v>
      </c>
      <c r="AC44" s="51">
        <v>4.5220000000000002</v>
      </c>
      <c r="AD44" s="49">
        <v>355.47250000000003</v>
      </c>
      <c r="AE44" s="50">
        <v>348.9837</v>
      </c>
      <c r="AF44" s="51">
        <v>6.4888000000000003</v>
      </c>
      <c r="AG44" s="24">
        <f t="shared" si="0"/>
        <v>865.79169999999999</v>
      </c>
      <c r="AH44" s="32">
        <f t="shared" si="0"/>
        <v>835.75639999999999</v>
      </c>
      <c r="AI44" s="33">
        <f t="shared" si="0"/>
        <v>30.035300000000003</v>
      </c>
      <c r="AJ44" s="24">
        <f t="shared" si="4"/>
        <v>1833.326</v>
      </c>
      <c r="AK44" s="32">
        <f t="shared" si="5"/>
        <v>1735.2083</v>
      </c>
      <c r="AL44" s="33">
        <f t="shared" si="6"/>
        <v>98.117700000000013</v>
      </c>
    </row>
    <row r="45" spans="1:38" s="9" customFormat="1" ht="20.100000000000001" customHeight="1" thickBot="1" x14ac:dyDescent="0.25">
      <c r="A45" s="14">
        <v>39</v>
      </c>
      <c r="B45" s="75" t="s">
        <v>42</v>
      </c>
      <c r="C45" s="68"/>
      <c r="D45" s="38">
        <v>1700.05</v>
      </c>
      <c r="E45" s="39">
        <v>1751.05</v>
      </c>
      <c r="F45" s="18">
        <v>21.525700000000001</v>
      </c>
      <c r="G45" s="30">
        <v>21.525700000000001</v>
      </c>
      <c r="H45" s="31">
        <v>0</v>
      </c>
      <c r="I45" s="20">
        <v>20.245100000000001</v>
      </c>
      <c r="J45" s="30">
        <v>20.245100000000001</v>
      </c>
      <c r="K45" s="31">
        <v>0</v>
      </c>
      <c r="L45" s="20">
        <v>17.410399999999999</v>
      </c>
      <c r="M45" s="30">
        <v>17.410399999999999</v>
      </c>
      <c r="N45" s="31">
        <v>0</v>
      </c>
      <c r="O45" s="20">
        <v>13.3675</v>
      </c>
      <c r="P45" s="30">
        <v>13.3675</v>
      </c>
      <c r="Q45" s="31">
        <v>0</v>
      </c>
      <c r="R45" s="24">
        <f t="shared" si="1"/>
        <v>72.548699999999997</v>
      </c>
      <c r="S45" s="32">
        <f t="shared" si="2"/>
        <v>72.548699999999997</v>
      </c>
      <c r="T45" s="33">
        <f t="shared" si="3"/>
        <v>0</v>
      </c>
      <c r="U45" s="24">
        <v>5.1456999999999997</v>
      </c>
      <c r="V45" s="32">
        <v>5.1456999999999997</v>
      </c>
      <c r="W45" s="48">
        <v>0</v>
      </c>
      <c r="X45" s="24">
        <v>11.5943</v>
      </c>
      <c r="Y45" s="32">
        <v>11.5943</v>
      </c>
      <c r="Z45" s="48">
        <v>0</v>
      </c>
      <c r="AA45" s="49">
        <v>20.013400000000001</v>
      </c>
      <c r="AB45" s="50">
        <v>20.013400000000001</v>
      </c>
      <c r="AC45" s="51">
        <v>0</v>
      </c>
      <c r="AD45" s="49">
        <v>29.116299999999999</v>
      </c>
      <c r="AE45" s="50">
        <v>29.116299999999999</v>
      </c>
      <c r="AF45" s="51">
        <v>0</v>
      </c>
      <c r="AG45" s="24">
        <f t="shared" si="0"/>
        <v>65.869699999999995</v>
      </c>
      <c r="AH45" s="32">
        <f t="shared" si="0"/>
        <v>65.869699999999995</v>
      </c>
      <c r="AI45" s="33">
        <f t="shared" si="0"/>
        <v>0</v>
      </c>
      <c r="AJ45" s="24">
        <f t="shared" si="4"/>
        <v>138.41839999999999</v>
      </c>
      <c r="AK45" s="32">
        <f t="shared" si="5"/>
        <v>138.41839999999999</v>
      </c>
      <c r="AL45" s="33">
        <f t="shared" si="6"/>
        <v>0</v>
      </c>
    </row>
    <row r="46" spans="1:38" s="9" customFormat="1" ht="20.100000000000001" customHeight="1" thickBot="1" x14ac:dyDescent="0.25">
      <c r="A46" s="14">
        <v>40</v>
      </c>
      <c r="B46" s="75" t="s">
        <v>43</v>
      </c>
      <c r="C46" s="68"/>
      <c r="D46" s="38">
        <v>1700.05</v>
      </c>
      <c r="E46" s="39">
        <v>1751.05</v>
      </c>
      <c r="F46" s="18">
        <v>104.3173</v>
      </c>
      <c r="G46" s="30">
        <v>86.482399999999998</v>
      </c>
      <c r="H46" s="31">
        <v>17.834900000000001</v>
      </c>
      <c r="I46" s="20">
        <v>97.699299999999994</v>
      </c>
      <c r="J46" s="30">
        <v>81.951599999999999</v>
      </c>
      <c r="K46" s="31">
        <v>15.7477</v>
      </c>
      <c r="L46" s="20">
        <v>80.310400000000001</v>
      </c>
      <c r="M46" s="30">
        <v>66.580799999999996</v>
      </c>
      <c r="N46" s="31">
        <v>13.7296</v>
      </c>
      <c r="O46" s="20">
        <v>57.426099999999998</v>
      </c>
      <c r="P46" s="30">
        <v>47.607999999999997</v>
      </c>
      <c r="Q46" s="31">
        <v>9.8180999999999994</v>
      </c>
      <c r="R46" s="24">
        <f t="shared" si="1"/>
        <v>339.75310000000002</v>
      </c>
      <c r="S46" s="32">
        <f t="shared" si="2"/>
        <v>282.62279999999998</v>
      </c>
      <c r="T46" s="33">
        <f t="shared" si="3"/>
        <v>57.130299999999998</v>
      </c>
      <c r="U46" s="24">
        <v>28.414400000000001</v>
      </c>
      <c r="V46" s="32">
        <v>23.556799999999999</v>
      </c>
      <c r="W46" s="48">
        <v>4.8575999999999997</v>
      </c>
      <c r="X46" s="24">
        <v>59.173900000000003</v>
      </c>
      <c r="Y46" s="32">
        <v>49.057699999999997</v>
      </c>
      <c r="Z46" s="48">
        <v>10.116199999999999</v>
      </c>
      <c r="AA46" s="49">
        <v>96.508899999999997</v>
      </c>
      <c r="AB46" s="50">
        <v>80.010099999999994</v>
      </c>
      <c r="AC46" s="51">
        <v>16.498799999999999</v>
      </c>
      <c r="AD46" s="49">
        <v>139.36840000000001</v>
      </c>
      <c r="AE46" s="50">
        <v>115.5424</v>
      </c>
      <c r="AF46" s="51">
        <v>23.826000000000001</v>
      </c>
      <c r="AG46" s="24">
        <f t="shared" si="0"/>
        <v>323.46559999999999</v>
      </c>
      <c r="AH46" s="32">
        <f t="shared" si="0"/>
        <v>268.16699999999997</v>
      </c>
      <c r="AI46" s="33">
        <f t="shared" si="0"/>
        <v>55.2986</v>
      </c>
      <c r="AJ46" s="24">
        <f t="shared" si="4"/>
        <v>663.21870000000001</v>
      </c>
      <c r="AK46" s="32">
        <f t="shared" si="5"/>
        <v>550.78980000000001</v>
      </c>
      <c r="AL46" s="33">
        <f t="shared" si="6"/>
        <v>112.4289</v>
      </c>
    </row>
    <row r="47" spans="1:38" s="9" customFormat="1" ht="20.100000000000001" customHeight="1" thickBot="1" x14ac:dyDescent="0.25">
      <c r="A47" s="14">
        <v>41</v>
      </c>
      <c r="B47" s="75" t="s">
        <v>44</v>
      </c>
      <c r="C47" s="68"/>
      <c r="D47" s="38">
        <v>1700.05</v>
      </c>
      <c r="E47" s="39">
        <v>1751.05</v>
      </c>
      <c r="F47" s="18">
        <v>29.702500000000001</v>
      </c>
      <c r="G47" s="30">
        <v>29.702500000000001</v>
      </c>
      <c r="H47" s="31">
        <v>0</v>
      </c>
      <c r="I47" s="20">
        <v>28.3917</v>
      </c>
      <c r="J47" s="30">
        <v>28.3917</v>
      </c>
      <c r="K47" s="31">
        <v>0</v>
      </c>
      <c r="L47" s="20">
        <v>23.924399999999999</v>
      </c>
      <c r="M47" s="30">
        <v>23.924399999999999</v>
      </c>
      <c r="N47" s="31">
        <v>0</v>
      </c>
      <c r="O47" s="20">
        <v>19.5213</v>
      </c>
      <c r="P47" s="30">
        <v>19.5213</v>
      </c>
      <c r="Q47" s="31">
        <v>0</v>
      </c>
      <c r="R47" s="24">
        <f t="shared" si="1"/>
        <v>101.53989999999999</v>
      </c>
      <c r="S47" s="32">
        <f t="shared" si="2"/>
        <v>101.53989999999999</v>
      </c>
      <c r="T47" s="33">
        <f t="shared" si="3"/>
        <v>0</v>
      </c>
      <c r="U47" s="24">
        <v>8.4064999999999994</v>
      </c>
      <c r="V47" s="32">
        <v>8.4064999999999994</v>
      </c>
      <c r="W47" s="48">
        <v>0</v>
      </c>
      <c r="X47" s="24">
        <v>18.6707</v>
      </c>
      <c r="Y47" s="32">
        <v>18.6707</v>
      </c>
      <c r="Z47" s="48">
        <v>0</v>
      </c>
      <c r="AA47" s="49">
        <v>26.857199999999999</v>
      </c>
      <c r="AB47" s="50">
        <v>26.857199999999999</v>
      </c>
      <c r="AC47" s="51">
        <v>0</v>
      </c>
      <c r="AD47" s="49">
        <v>38.989600000000003</v>
      </c>
      <c r="AE47" s="50">
        <v>38.989600000000003</v>
      </c>
      <c r="AF47" s="51">
        <v>0</v>
      </c>
      <c r="AG47" s="24">
        <f t="shared" si="0"/>
        <v>92.924000000000007</v>
      </c>
      <c r="AH47" s="32">
        <f t="shared" si="0"/>
        <v>92.924000000000007</v>
      </c>
      <c r="AI47" s="33">
        <f t="shared" si="0"/>
        <v>0</v>
      </c>
      <c r="AJ47" s="24">
        <f t="shared" si="4"/>
        <v>194.4639</v>
      </c>
      <c r="AK47" s="32">
        <f t="shared" si="5"/>
        <v>194.4639</v>
      </c>
      <c r="AL47" s="33">
        <f t="shared" si="6"/>
        <v>0</v>
      </c>
    </row>
    <row r="48" spans="1:38" s="9" customFormat="1" ht="20.100000000000001" customHeight="1" thickBot="1" x14ac:dyDescent="0.25">
      <c r="A48" s="14">
        <v>42</v>
      </c>
      <c r="B48" s="75" t="s">
        <v>45</v>
      </c>
      <c r="C48" s="68"/>
      <c r="D48" s="38">
        <v>1700.05</v>
      </c>
      <c r="E48" s="39">
        <v>1751.05</v>
      </c>
      <c r="F48" s="18">
        <v>22.575700000000001</v>
      </c>
      <c r="G48" s="30">
        <v>14.2936</v>
      </c>
      <c r="H48" s="31">
        <v>8.2820999999999998</v>
      </c>
      <c r="I48" s="20">
        <v>21.335100000000001</v>
      </c>
      <c r="J48" s="30">
        <v>14.283899999999999</v>
      </c>
      <c r="K48" s="31">
        <v>7.0511999999999997</v>
      </c>
      <c r="L48" s="20">
        <v>18.194800000000001</v>
      </c>
      <c r="M48" s="30">
        <v>11.5185</v>
      </c>
      <c r="N48" s="31">
        <v>6.6763000000000003</v>
      </c>
      <c r="O48" s="20">
        <v>12.8962</v>
      </c>
      <c r="P48" s="30">
        <v>8.1639999999999997</v>
      </c>
      <c r="Q48" s="31">
        <v>4.7321999999999997</v>
      </c>
      <c r="R48" s="24">
        <f t="shared" si="1"/>
        <v>75.001800000000003</v>
      </c>
      <c r="S48" s="32">
        <f t="shared" si="2"/>
        <v>48.260000000000005</v>
      </c>
      <c r="T48" s="33">
        <f t="shared" si="3"/>
        <v>26.741799999999998</v>
      </c>
      <c r="U48" s="24">
        <v>5.5359999999999996</v>
      </c>
      <c r="V48" s="32">
        <v>3.5045999999999999</v>
      </c>
      <c r="W48" s="48">
        <v>2.0314000000000001</v>
      </c>
      <c r="X48" s="24">
        <v>14.815799999999999</v>
      </c>
      <c r="Y48" s="32">
        <v>9.3794000000000004</v>
      </c>
      <c r="Z48" s="48">
        <v>5.4363999999999999</v>
      </c>
      <c r="AA48" s="49">
        <v>20.177</v>
      </c>
      <c r="AB48" s="50">
        <v>12.773300000000001</v>
      </c>
      <c r="AC48" s="51">
        <v>7.4036999999999997</v>
      </c>
      <c r="AD48" s="49">
        <v>29.748000000000001</v>
      </c>
      <c r="AE48" s="50">
        <v>18.8322</v>
      </c>
      <c r="AF48" s="51">
        <v>10.915800000000001</v>
      </c>
      <c r="AG48" s="24">
        <f t="shared" si="0"/>
        <v>70.276799999999994</v>
      </c>
      <c r="AH48" s="32">
        <f t="shared" si="0"/>
        <v>44.4895</v>
      </c>
      <c r="AI48" s="33">
        <f t="shared" si="0"/>
        <v>25.787300000000002</v>
      </c>
      <c r="AJ48" s="24">
        <f t="shared" si="4"/>
        <v>145.27859999999998</v>
      </c>
      <c r="AK48" s="32">
        <f t="shared" si="5"/>
        <v>92.749500000000012</v>
      </c>
      <c r="AL48" s="33">
        <f t="shared" si="6"/>
        <v>52.5291</v>
      </c>
    </row>
    <row r="49" spans="1:38" s="9" customFormat="1" ht="20.100000000000001" customHeight="1" thickBot="1" x14ac:dyDescent="0.25">
      <c r="A49" s="14">
        <v>43</v>
      </c>
      <c r="B49" s="75" t="s">
        <v>46</v>
      </c>
      <c r="C49" s="68"/>
      <c r="D49" s="38">
        <v>1700.05</v>
      </c>
      <c r="E49" s="39">
        <v>1751.05</v>
      </c>
      <c r="F49" s="18">
        <v>125.9033</v>
      </c>
      <c r="G49" s="30">
        <v>125.9033</v>
      </c>
      <c r="H49" s="31">
        <v>0</v>
      </c>
      <c r="I49" s="20">
        <v>119.1293</v>
      </c>
      <c r="J49" s="30">
        <v>119.1293</v>
      </c>
      <c r="K49" s="31">
        <v>0</v>
      </c>
      <c r="L49" s="20">
        <v>101.3249</v>
      </c>
      <c r="M49" s="30">
        <v>101.3249</v>
      </c>
      <c r="N49" s="31">
        <v>0</v>
      </c>
      <c r="O49" s="20">
        <v>77.665199999999999</v>
      </c>
      <c r="P49" s="30">
        <v>77.665199999999999</v>
      </c>
      <c r="Q49" s="31">
        <v>0</v>
      </c>
      <c r="R49" s="24">
        <f t="shared" si="1"/>
        <v>424.02269999999999</v>
      </c>
      <c r="S49" s="32">
        <f t="shared" si="2"/>
        <v>424.02269999999999</v>
      </c>
      <c r="T49" s="33">
        <f t="shared" si="3"/>
        <v>0</v>
      </c>
      <c r="U49" s="24">
        <v>33.311700000000002</v>
      </c>
      <c r="V49" s="32">
        <v>33.311700000000002</v>
      </c>
      <c r="W49" s="48">
        <v>0</v>
      </c>
      <c r="X49" s="24">
        <v>83.430300000000003</v>
      </c>
      <c r="Y49" s="32">
        <f>X49</f>
        <v>83.430300000000003</v>
      </c>
      <c r="Z49" s="48">
        <v>0</v>
      </c>
      <c r="AA49" s="49">
        <v>117.2461</v>
      </c>
      <c r="AB49" s="50">
        <v>117.2461</v>
      </c>
      <c r="AC49" s="51">
        <v>0</v>
      </c>
      <c r="AD49" s="49">
        <v>167.85890000000001</v>
      </c>
      <c r="AE49" s="50">
        <v>167.85890000000001</v>
      </c>
      <c r="AF49" s="51">
        <v>0</v>
      </c>
      <c r="AG49" s="24">
        <f t="shared" si="0"/>
        <v>401.84699999999998</v>
      </c>
      <c r="AH49" s="32">
        <f t="shared" si="0"/>
        <v>401.84699999999998</v>
      </c>
      <c r="AI49" s="33">
        <f t="shared" si="0"/>
        <v>0</v>
      </c>
      <c r="AJ49" s="24">
        <f t="shared" si="4"/>
        <v>825.86969999999997</v>
      </c>
      <c r="AK49" s="32">
        <f t="shared" si="5"/>
        <v>825.86969999999997</v>
      </c>
      <c r="AL49" s="33">
        <f t="shared" si="6"/>
        <v>0</v>
      </c>
    </row>
    <row r="50" spans="1:38" s="9" customFormat="1" ht="20.100000000000001" customHeight="1" thickBot="1" x14ac:dyDescent="0.25">
      <c r="A50" s="14">
        <v>44</v>
      </c>
      <c r="B50" s="75" t="s">
        <v>47</v>
      </c>
      <c r="C50" s="68"/>
      <c r="D50" s="38">
        <v>1700.05</v>
      </c>
      <c r="E50" s="39">
        <v>1751.05</v>
      </c>
      <c r="F50" s="18">
        <v>100.34990000000001</v>
      </c>
      <c r="G50" s="30">
        <v>100.34990000000001</v>
      </c>
      <c r="H50" s="31">
        <v>0</v>
      </c>
      <c r="I50" s="20">
        <v>93.031999999999996</v>
      </c>
      <c r="J50" s="30">
        <v>93.031999999999996</v>
      </c>
      <c r="K50" s="31">
        <v>0</v>
      </c>
      <c r="L50" s="20">
        <v>78.317400000000006</v>
      </c>
      <c r="M50" s="30">
        <v>78.317400000000006</v>
      </c>
      <c r="N50" s="31">
        <v>0</v>
      </c>
      <c r="O50" s="20">
        <v>59.657899999999998</v>
      </c>
      <c r="P50" s="30">
        <v>59.657899999999998</v>
      </c>
      <c r="Q50" s="31">
        <v>0</v>
      </c>
      <c r="R50" s="24">
        <f t="shared" si="1"/>
        <v>331.35719999999998</v>
      </c>
      <c r="S50" s="32">
        <f t="shared" si="2"/>
        <v>331.35719999999998</v>
      </c>
      <c r="T50" s="33">
        <f t="shared" si="3"/>
        <v>0</v>
      </c>
      <c r="U50" s="24">
        <v>24.1114</v>
      </c>
      <c r="V50" s="32">
        <v>24.1114</v>
      </c>
      <c r="W50" s="48">
        <v>0</v>
      </c>
      <c r="X50" s="24">
        <v>64.592299999999994</v>
      </c>
      <c r="Y50" s="32">
        <v>64.592299999999994</v>
      </c>
      <c r="Z50" s="48">
        <v>0</v>
      </c>
      <c r="AA50" s="49">
        <v>85.653599999999997</v>
      </c>
      <c r="AB50" s="50">
        <v>85.653599999999997</v>
      </c>
      <c r="AC50" s="51">
        <v>0</v>
      </c>
      <c r="AD50" s="49">
        <v>131.45310000000001</v>
      </c>
      <c r="AE50" s="50">
        <v>131.45310000000001</v>
      </c>
      <c r="AF50" s="51">
        <v>0</v>
      </c>
      <c r="AG50" s="24">
        <f t="shared" si="0"/>
        <v>305.81040000000002</v>
      </c>
      <c r="AH50" s="32">
        <f t="shared" si="0"/>
        <v>305.81040000000002</v>
      </c>
      <c r="AI50" s="33">
        <f t="shared" si="0"/>
        <v>0</v>
      </c>
      <c r="AJ50" s="24">
        <f t="shared" si="4"/>
        <v>637.16759999999999</v>
      </c>
      <c r="AK50" s="32">
        <f t="shared" si="5"/>
        <v>637.16759999999999</v>
      </c>
      <c r="AL50" s="33">
        <f t="shared" si="6"/>
        <v>0</v>
      </c>
    </row>
    <row r="51" spans="1:38" s="9" customFormat="1" ht="20.100000000000001" customHeight="1" thickBot="1" x14ac:dyDescent="0.25">
      <c r="A51" s="14">
        <v>45</v>
      </c>
      <c r="B51" s="75" t="s">
        <v>48</v>
      </c>
      <c r="C51" s="68"/>
      <c r="D51" s="38">
        <v>1700.05</v>
      </c>
      <c r="E51" s="39">
        <v>1751.05</v>
      </c>
      <c r="F51" s="18">
        <v>63.3688</v>
      </c>
      <c r="G51" s="30">
        <v>63.3688</v>
      </c>
      <c r="H51" s="31">
        <v>0</v>
      </c>
      <c r="I51" s="20">
        <v>59.817999999999998</v>
      </c>
      <c r="J51" s="30">
        <v>59.817999999999998</v>
      </c>
      <c r="K51" s="31">
        <v>0</v>
      </c>
      <c r="L51" s="20">
        <v>50.438400000000001</v>
      </c>
      <c r="M51" s="30">
        <v>50.438400000000001</v>
      </c>
      <c r="N51" s="31">
        <v>0</v>
      </c>
      <c r="O51" s="20">
        <v>37.3812</v>
      </c>
      <c r="P51" s="30">
        <v>37.3812</v>
      </c>
      <c r="Q51" s="31">
        <v>0</v>
      </c>
      <c r="R51" s="24">
        <f t="shared" si="1"/>
        <v>211.00640000000001</v>
      </c>
      <c r="S51" s="32">
        <f t="shared" si="2"/>
        <v>211.00640000000001</v>
      </c>
      <c r="T51" s="33">
        <f t="shared" si="3"/>
        <v>0</v>
      </c>
      <c r="U51" s="24">
        <v>15.4231</v>
      </c>
      <c r="V51" s="32">
        <v>15.4231</v>
      </c>
      <c r="W51" s="48">
        <v>0</v>
      </c>
      <c r="X51" s="24">
        <v>39.793799999999997</v>
      </c>
      <c r="Y51" s="32">
        <v>39.793799999999997</v>
      </c>
      <c r="Z51" s="48">
        <v>0</v>
      </c>
      <c r="AA51" s="49">
        <v>59.340899999999998</v>
      </c>
      <c r="AB51" s="50">
        <v>59.340899999999998</v>
      </c>
      <c r="AC51" s="51">
        <v>0</v>
      </c>
      <c r="AD51" s="49">
        <v>81.854699999999994</v>
      </c>
      <c r="AE51" s="50">
        <v>81.854699999999994</v>
      </c>
      <c r="AF51" s="51">
        <v>0</v>
      </c>
      <c r="AG51" s="24">
        <f t="shared" si="0"/>
        <v>196.41249999999997</v>
      </c>
      <c r="AH51" s="32">
        <f t="shared" si="0"/>
        <v>196.41249999999997</v>
      </c>
      <c r="AI51" s="33">
        <f t="shared" si="0"/>
        <v>0</v>
      </c>
      <c r="AJ51" s="24">
        <f t="shared" si="4"/>
        <v>407.41890000000001</v>
      </c>
      <c r="AK51" s="32">
        <f t="shared" si="5"/>
        <v>407.41890000000001</v>
      </c>
      <c r="AL51" s="33">
        <f t="shared" si="6"/>
        <v>0</v>
      </c>
    </row>
    <row r="52" spans="1:38" s="9" customFormat="1" ht="20.100000000000001" customHeight="1" thickBot="1" x14ac:dyDescent="0.25">
      <c r="A52" s="14">
        <v>46</v>
      </c>
      <c r="B52" s="75" t="s">
        <v>49</v>
      </c>
      <c r="C52" s="68"/>
      <c r="D52" s="38">
        <v>1700.05</v>
      </c>
      <c r="E52" s="39">
        <v>1751.05</v>
      </c>
      <c r="F52" s="18">
        <v>123.5885</v>
      </c>
      <c r="G52" s="30">
        <v>108.04900000000001</v>
      </c>
      <c r="H52" s="31">
        <v>15.5395</v>
      </c>
      <c r="I52" s="20">
        <v>115.09269999999999</v>
      </c>
      <c r="J52" s="30">
        <v>101.3057</v>
      </c>
      <c r="K52" s="31">
        <v>13.787000000000001</v>
      </c>
      <c r="L52" s="20">
        <v>95.689599999999999</v>
      </c>
      <c r="M52" s="30">
        <v>83.659499999999994</v>
      </c>
      <c r="N52" s="31">
        <v>12.030099999999999</v>
      </c>
      <c r="O52" s="20">
        <v>72.090299999999999</v>
      </c>
      <c r="P52" s="30">
        <v>63.027200000000001</v>
      </c>
      <c r="Q52" s="31">
        <v>9.0631000000000004</v>
      </c>
      <c r="R52" s="24">
        <f t="shared" si="1"/>
        <v>406.46109999999999</v>
      </c>
      <c r="S52" s="32">
        <f t="shared" si="2"/>
        <v>356.04140000000001</v>
      </c>
      <c r="T52" s="33">
        <f t="shared" si="3"/>
        <v>50.419699999999999</v>
      </c>
      <c r="U52" s="24">
        <v>32.6661</v>
      </c>
      <c r="V52" s="32">
        <v>28.5593</v>
      </c>
      <c r="W52" s="48">
        <v>4.1067999999999998</v>
      </c>
      <c r="X52" s="24">
        <v>72.177700000000002</v>
      </c>
      <c r="Y52" s="32">
        <v>63.102899999999998</v>
      </c>
      <c r="Z52" s="48">
        <v>9.0747999999999998</v>
      </c>
      <c r="AA52" s="49">
        <v>110.4093</v>
      </c>
      <c r="AB52" s="50">
        <v>96.527799999999999</v>
      </c>
      <c r="AC52" s="51">
        <v>13.881500000000001</v>
      </c>
      <c r="AD52" s="49">
        <v>157.3245</v>
      </c>
      <c r="AE52" s="50">
        <v>137.5445</v>
      </c>
      <c r="AF52" s="51">
        <v>19.78</v>
      </c>
      <c r="AG52" s="24">
        <f t="shared" si="0"/>
        <v>372.57760000000002</v>
      </c>
      <c r="AH52" s="32">
        <f t="shared" si="0"/>
        <v>325.73450000000003</v>
      </c>
      <c r="AI52" s="33">
        <f t="shared" si="0"/>
        <v>46.8431</v>
      </c>
      <c r="AJ52" s="24">
        <f t="shared" si="4"/>
        <v>779.03870000000006</v>
      </c>
      <c r="AK52" s="32">
        <f t="shared" si="5"/>
        <v>681.77590000000009</v>
      </c>
      <c r="AL52" s="33">
        <f t="shared" si="6"/>
        <v>97.262799999999999</v>
      </c>
    </row>
    <row r="53" spans="1:38" s="9" customFormat="1" ht="20.100000000000001" customHeight="1" thickBot="1" x14ac:dyDescent="0.25">
      <c r="A53" s="14">
        <v>47</v>
      </c>
      <c r="B53" s="75" t="s">
        <v>50</v>
      </c>
      <c r="C53" s="68"/>
      <c r="D53" s="38">
        <v>1700.05</v>
      </c>
      <c r="E53" s="39">
        <v>1751.05</v>
      </c>
      <c r="F53" s="18">
        <v>18.801500000000001</v>
      </c>
      <c r="G53" s="30">
        <v>14.5779</v>
      </c>
      <c r="H53" s="31">
        <v>4.2236000000000002</v>
      </c>
      <c r="I53" s="20">
        <v>17.951699999999999</v>
      </c>
      <c r="J53" s="30">
        <v>14.207100000000001</v>
      </c>
      <c r="K53" s="31">
        <v>3.7446000000000002</v>
      </c>
      <c r="L53" s="20">
        <f>M53+N53</f>
        <v>15.3139</v>
      </c>
      <c r="M53" s="30">
        <v>11.908799999999999</v>
      </c>
      <c r="N53" s="31">
        <v>3.4051</v>
      </c>
      <c r="O53" s="20">
        <v>12.693</v>
      </c>
      <c r="P53" s="30">
        <v>9.8706999999999994</v>
      </c>
      <c r="Q53" s="31">
        <v>2.8222999999999998</v>
      </c>
      <c r="R53" s="24">
        <f t="shared" si="1"/>
        <v>64.760099999999994</v>
      </c>
      <c r="S53" s="32">
        <f t="shared" si="2"/>
        <v>50.564499999999995</v>
      </c>
      <c r="T53" s="33">
        <f t="shared" si="3"/>
        <v>14.195600000000001</v>
      </c>
      <c r="U53" s="24">
        <v>4.5880000000000001</v>
      </c>
      <c r="V53" s="32">
        <v>3.5678999999999998</v>
      </c>
      <c r="W53" s="48">
        <v>1.0201</v>
      </c>
      <c r="X53" s="24">
        <v>10.7447</v>
      </c>
      <c r="Y53" s="32">
        <v>8.3556000000000008</v>
      </c>
      <c r="Z53" s="48">
        <v>2.3891</v>
      </c>
      <c r="AA53" s="49">
        <v>16.844100000000001</v>
      </c>
      <c r="AB53" s="50">
        <v>13.098699999999999</v>
      </c>
      <c r="AC53" s="51">
        <v>3.7454000000000001</v>
      </c>
      <c r="AD53" s="49">
        <v>25.035799999999998</v>
      </c>
      <c r="AE53" s="50">
        <v>19.468900000000001</v>
      </c>
      <c r="AF53" s="51">
        <v>5.5669000000000004</v>
      </c>
      <c r="AG53" s="24">
        <f t="shared" si="0"/>
        <v>57.212599999999995</v>
      </c>
      <c r="AH53" s="32">
        <f t="shared" si="0"/>
        <v>44.491100000000003</v>
      </c>
      <c r="AI53" s="33">
        <f t="shared" si="0"/>
        <v>12.721500000000001</v>
      </c>
      <c r="AJ53" s="24">
        <f t="shared" si="4"/>
        <v>121.97269999999999</v>
      </c>
      <c r="AK53" s="32">
        <f t="shared" si="5"/>
        <v>95.055599999999998</v>
      </c>
      <c r="AL53" s="33">
        <f t="shared" si="6"/>
        <v>26.917100000000001</v>
      </c>
    </row>
    <row r="54" spans="1:38" s="9" customFormat="1" ht="20.100000000000001" customHeight="1" thickBot="1" x14ac:dyDescent="0.25">
      <c r="A54" s="14">
        <v>48</v>
      </c>
      <c r="B54" s="75" t="s">
        <v>51</v>
      </c>
      <c r="C54" s="68"/>
      <c r="D54" s="38">
        <v>1700.05</v>
      </c>
      <c r="E54" s="39">
        <v>1751.05</v>
      </c>
      <c r="F54" s="18">
        <v>106.71169999999999</v>
      </c>
      <c r="G54" s="30">
        <v>105.2015</v>
      </c>
      <c r="H54" s="31">
        <v>1.5102</v>
      </c>
      <c r="I54" s="20">
        <v>99.7072</v>
      </c>
      <c r="J54" s="30">
        <v>98.295699999999997</v>
      </c>
      <c r="K54" s="31">
        <v>1.4115</v>
      </c>
      <c r="L54" s="20">
        <v>84.415000000000006</v>
      </c>
      <c r="M54" s="30">
        <v>83.22</v>
      </c>
      <c r="N54" s="31">
        <v>1.1950000000000001</v>
      </c>
      <c r="O54" s="20">
        <v>64.762100000000004</v>
      </c>
      <c r="P54" s="30">
        <v>63.845300000000002</v>
      </c>
      <c r="Q54" s="31">
        <v>0.91679999999999995</v>
      </c>
      <c r="R54" s="24">
        <f t="shared" si="1"/>
        <v>355.596</v>
      </c>
      <c r="S54" s="32">
        <f t="shared" si="2"/>
        <v>350.5625</v>
      </c>
      <c r="T54" s="33">
        <f t="shared" si="3"/>
        <v>5.0335000000000001</v>
      </c>
      <c r="U54" s="24">
        <v>26.0426</v>
      </c>
      <c r="V54" s="32">
        <v>25.6739</v>
      </c>
      <c r="W54" s="48">
        <v>0.36870000000000003</v>
      </c>
      <c r="X54" s="24">
        <v>61.933199999999999</v>
      </c>
      <c r="Y54" s="32">
        <v>61.0565</v>
      </c>
      <c r="Z54" s="48">
        <v>0.87670000000000003</v>
      </c>
      <c r="AA54" s="49">
        <v>93.243899999999996</v>
      </c>
      <c r="AB54" s="50">
        <v>91.923900000000003</v>
      </c>
      <c r="AC54" s="51">
        <v>1.32</v>
      </c>
      <c r="AD54" s="49">
        <v>146.12190000000001</v>
      </c>
      <c r="AE54" s="50">
        <v>144.05340000000001</v>
      </c>
      <c r="AF54" s="51">
        <v>2.0684999999999998</v>
      </c>
      <c r="AG54" s="24">
        <f t="shared" si="0"/>
        <v>327.34159999999997</v>
      </c>
      <c r="AH54" s="32">
        <f t="shared" si="0"/>
        <v>322.70770000000005</v>
      </c>
      <c r="AI54" s="33">
        <f t="shared" si="0"/>
        <v>4.6339000000000006</v>
      </c>
      <c r="AJ54" s="24">
        <f t="shared" si="4"/>
        <v>682.93759999999997</v>
      </c>
      <c r="AK54" s="32">
        <f t="shared" si="5"/>
        <v>673.27020000000005</v>
      </c>
      <c r="AL54" s="33">
        <f t="shared" si="6"/>
        <v>9.6674000000000007</v>
      </c>
    </row>
    <row r="55" spans="1:38" s="9" customFormat="1" ht="20.100000000000001" customHeight="1" thickBot="1" x14ac:dyDescent="0.25">
      <c r="A55" s="14">
        <v>49</v>
      </c>
      <c r="B55" s="75" t="s">
        <v>52</v>
      </c>
      <c r="C55" s="68"/>
      <c r="D55" s="38">
        <v>1700.05</v>
      </c>
      <c r="E55" s="39">
        <v>1751.05</v>
      </c>
      <c r="F55" s="18">
        <v>111.63079999999999</v>
      </c>
      <c r="G55" s="30">
        <v>111.63079999999999</v>
      </c>
      <c r="H55" s="31">
        <v>0</v>
      </c>
      <c r="I55" s="20">
        <v>106.4653</v>
      </c>
      <c r="J55" s="30">
        <v>106.4653</v>
      </c>
      <c r="K55" s="31">
        <v>0</v>
      </c>
      <c r="L55" s="20">
        <v>89.872399999999999</v>
      </c>
      <c r="M55" s="30">
        <v>89.872399999999999</v>
      </c>
      <c r="N55" s="31">
        <v>0</v>
      </c>
      <c r="O55" s="20">
        <v>70.131799999999998</v>
      </c>
      <c r="P55" s="30">
        <v>70.131799999999998</v>
      </c>
      <c r="Q55" s="31">
        <v>0</v>
      </c>
      <c r="R55" s="24">
        <f t="shared" si="1"/>
        <v>378.10029999999995</v>
      </c>
      <c r="S55" s="32">
        <f t="shared" si="2"/>
        <v>378.10029999999995</v>
      </c>
      <c r="T55" s="33">
        <f t="shared" si="3"/>
        <v>0</v>
      </c>
      <c r="U55" s="24">
        <v>18.315200000000001</v>
      </c>
      <c r="V55" s="32">
        <v>18.315200000000001</v>
      </c>
      <c r="W55" s="48">
        <v>0</v>
      </c>
      <c r="X55" s="24">
        <v>57.396799999999999</v>
      </c>
      <c r="Y55" s="32">
        <v>57.396799999999999</v>
      </c>
      <c r="Z55" s="48">
        <v>0</v>
      </c>
      <c r="AA55" s="49">
        <v>100.5128</v>
      </c>
      <c r="AB55" s="50">
        <v>100.5128</v>
      </c>
      <c r="AC55" s="51">
        <v>0</v>
      </c>
      <c r="AD55" s="49">
        <v>148.7559</v>
      </c>
      <c r="AE55" s="50">
        <v>148.7559</v>
      </c>
      <c r="AF55" s="51">
        <v>0</v>
      </c>
      <c r="AG55" s="24">
        <f t="shared" si="0"/>
        <v>324.98070000000001</v>
      </c>
      <c r="AH55" s="32">
        <f t="shared" si="0"/>
        <v>324.98070000000001</v>
      </c>
      <c r="AI55" s="33">
        <f t="shared" si="0"/>
        <v>0</v>
      </c>
      <c r="AJ55" s="24">
        <f t="shared" si="4"/>
        <v>703.0809999999999</v>
      </c>
      <c r="AK55" s="32">
        <f t="shared" si="5"/>
        <v>703.0809999999999</v>
      </c>
      <c r="AL55" s="33">
        <f t="shared" si="6"/>
        <v>0</v>
      </c>
    </row>
    <row r="56" spans="1:38" s="9" customFormat="1" ht="20.100000000000001" customHeight="1" thickBot="1" x14ac:dyDescent="0.25">
      <c r="A56" s="14">
        <v>50</v>
      </c>
      <c r="B56" s="75" t="s">
        <v>53</v>
      </c>
      <c r="C56" s="68"/>
      <c r="D56" s="38">
        <v>1700.05</v>
      </c>
      <c r="E56" s="39">
        <v>1751.05</v>
      </c>
      <c r="F56" s="18">
        <v>115.7872</v>
      </c>
      <c r="G56" s="30">
        <v>115.7872</v>
      </c>
      <c r="H56" s="31">
        <v>0</v>
      </c>
      <c r="I56" s="20">
        <v>109.66849999999999</v>
      </c>
      <c r="J56" s="30">
        <v>109.66849999999999</v>
      </c>
      <c r="K56" s="31">
        <v>0</v>
      </c>
      <c r="L56" s="20">
        <v>93.407899999999998</v>
      </c>
      <c r="M56" s="30">
        <v>93.407899999999998</v>
      </c>
      <c r="N56" s="31">
        <v>0</v>
      </c>
      <c r="O56" s="20">
        <v>72.215299999999999</v>
      </c>
      <c r="P56" s="30">
        <v>72.215299999999999</v>
      </c>
      <c r="Q56" s="31">
        <v>0</v>
      </c>
      <c r="R56" s="24">
        <f t="shared" si="1"/>
        <v>391.07889999999998</v>
      </c>
      <c r="S56" s="32">
        <f t="shared" si="2"/>
        <v>391.07889999999998</v>
      </c>
      <c r="T56" s="33">
        <f t="shared" si="3"/>
        <v>0</v>
      </c>
      <c r="U56" s="24">
        <v>32.514000000000003</v>
      </c>
      <c r="V56" s="32">
        <v>32.514000000000003</v>
      </c>
      <c r="W56" s="48">
        <v>0</v>
      </c>
      <c r="X56" s="24">
        <v>72.278400000000005</v>
      </c>
      <c r="Y56" s="32">
        <v>72.278400000000005</v>
      </c>
      <c r="Z56" s="48">
        <v>0</v>
      </c>
      <c r="AA56" s="49">
        <v>101.2704</v>
      </c>
      <c r="AB56" s="50">
        <v>101.2704</v>
      </c>
      <c r="AC56" s="51">
        <v>0</v>
      </c>
      <c r="AD56" s="49">
        <v>145.83240000000001</v>
      </c>
      <c r="AE56" s="50">
        <v>145.83240000000001</v>
      </c>
      <c r="AF56" s="51">
        <v>0</v>
      </c>
      <c r="AG56" s="24">
        <f t="shared" si="0"/>
        <v>351.89520000000005</v>
      </c>
      <c r="AH56" s="32">
        <f t="shared" si="0"/>
        <v>351.89520000000005</v>
      </c>
      <c r="AI56" s="33">
        <f t="shared" si="0"/>
        <v>0</v>
      </c>
      <c r="AJ56" s="24">
        <f t="shared" si="4"/>
        <v>742.97410000000002</v>
      </c>
      <c r="AK56" s="32">
        <f t="shared" si="5"/>
        <v>742.97410000000002</v>
      </c>
      <c r="AL56" s="33">
        <f t="shared" si="6"/>
        <v>0</v>
      </c>
    </row>
    <row r="57" spans="1:38" s="9" customFormat="1" ht="20.100000000000001" customHeight="1" thickBot="1" x14ac:dyDescent="0.25">
      <c r="A57" s="14">
        <v>51</v>
      </c>
      <c r="B57" s="75" t="s">
        <v>54</v>
      </c>
      <c r="C57" s="68"/>
      <c r="D57" s="38">
        <v>1700.05</v>
      </c>
      <c r="E57" s="39">
        <v>1751.05</v>
      </c>
      <c r="F57" s="18">
        <v>227.19630000000001</v>
      </c>
      <c r="G57" s="30">
        <v>224.71530000000001</v>
      </c>
      <c r="H57" s="31">
        <v>2.4809999999999999</v>
      </c>
      <c r="I57" s="20">
        <f>J57+K57</f>
        <v>211.6157</v>
      </c>
      <c r="J57" s="30">
        <v>210.57769999999999</v>
      </c>
      <c r="K57" s="31">
        <v>1.038</v>
      </c>
      <c r="L57" s="20">
        <f>M57+N57</f>
        <v>182.12350000000001</v>
      </c>
      <c r="M57" s="30">
        <v>181.23009999999999</v>
      </c>
      <c r="N57" s="31">
        <v>0.89339999999999997</v>
      </c>
      <c r="O57" s="20">
        <f>P57+Q57</f>
        <v>149.96420000000001</v>
      </c>
      <c r="P57" s="30">
        <v>134.7841</v>
      </c>
      <c r="Q57" s="31">
        <v>15.180099999999999</v>
      </c>
      <c r="R57" s="24">
        <f t="shared" si="1"/>
        <v>770.89970000000005</v>
      </c>
      <c r="S57" s="32">
        <f t="shared" si="2"/>
        <v>751.30719999999997</v>
      </c>
      <c r="T57" s="33">
        <f t="shared" si="3"/>
        <v>19.592500000000001</v>
      </c>
      <c r="U57" s="24">
        <v>61.426900000000003</v>
      </c>
      <c r="V57" s="32">
        <v>61.125599999999999</v>
      </c>
      <c r="W57" s="48">
        <v>0.30130000000000001</v>
      </c>
      <c r="X57" s="24">
        <f>Y57+Z57</f>
        <v>141.94300000000001</v>
      </c>
      <c r="Y57" s="32">
        <v>135.15940000000001</v>
      </c>
      <c r="Z57" s="48">
        <v>6.7835999999999999</v>
      </c>
      <c r="AA57" s="49">
        <f>AB57+AC57</f>
        <v>211.5309</v>
      </c>
      <c r="AB57" s="50">
        <v>195.35339999999999</v>
      </c>
      <c r="AC57" s="51">
        <v>16.177499999999998</v>
      </c>
      <c r="AD57" s="49">
        <f>AE57+AF57</f>
        <v>318.77809999999999</v>
      </c>
      <c r="AE57" s="50">
        <v>293.70170000000002</v>
      </c>
      <c r="AF57" s="51">
        <v>25.0764</v>
      </c>
      <c r="AG57" s="24">
        <f t="shared" si="0"/>
        <v>733.6789</v>
      </c>
      <c r="AH57" s="32">
        <f t="shared" si="0"/>
        <v>685.34010000000001</v>
      </c>
      <c r="AI57" s="33">
        <f t="shared" si="0"/>
        <v>48.338799999999999</v>
      </c>
      <c r="AJ57" s="24">
        <f t="shared" si="4"/>
        <v>1504.5786000000001</v>
      </c>
      <c r="AK57" s="32">
        <f t="shared" si="5"/>
        <v>1436.6473000000001</v>
      </c>
      <c r="AL57" s="33">
        <f t="shared" si="6"/>
        <v>67.931299999999993</v>
      </c>
    </row>
    <row r="58" spans="1:38" s="9" customFormat="1" ht="20.100000000000001" customHeight="1" thickBot="1" x14ac:dyDescent="0.25">
      <c r="A58" s="14">
        <v>52</v>
      </c>
      <c r="B58" s="75" t="s">
        <v>55</v>
      </c>
      <c r="C58" s="68"/>
      <c r="D58" s="38">
        <v>1700.05</v>
      </c>
      <c r="E58" s="39">
        <v>1751.05</v>
      </c>
      <c r="F58" s="18">
        <v>106.66759999999999</v>
      </c>
      <c r="G58" s="30">
        <v>103.07259999999999</v>
      </c>
      <c r="H58" s="31">
        <v>3.5950000000000002</v>
      </c>
      <c r="I58" s="20">
        <v>99.407899999999998</v>
      </c>
      <c r="J58" s="30">
        <v>96.098299999999995</v>
      </c>
      <c r="K58" s="31">
        <v>3.3096000000000001</v>
      </c>
      <c r="L58" s="20">
        <v>84.879099999999994</v>
      </c>
      <c r="M58" s="30">
        <v>82.022800000000004</v>
      </c>
      <c r="N58" s="31">
        <v>2.8563000000000001</v>
      </c>
      <c r="O58" s="20">
        <v>64.055099999999996</v>
      </c>
      <c r="P58" s="30">
        <v>62.897100000000002</v>
      </c>
      <c r="Q58" s="31">
        <v>1.1579999999999999</v>
      </c>
      <c r="R58" s="24">
        <f t="shared" si="1"/>
        <v>355.00969999999995</v>
      </c>
      <c r="S58" s="32">
        <f t="shared" si="2"/>
        <v>344.0908</v>
      </c>
      <c r="T58" s="33">
        <f t="shared" si="3"/>
        <v>10.918899999999999</v>
      </c>
      <c r="U58" s="24">
        <v>17.7546</v>
      </c>
      <c r="V58" s="32">
        <v>17.433599999999998</v>
      </c>
      <c r="W58" s="48">
        <v>0.32100000000000001</v>
      </c>
      <c r="X58" s="24">
        <v>61.294499999999999</v>
      </c>
      <c r="Y58" s="32">
        <v>60.186399999999999</v>
      </c>
      <c r="Z58" s="48">
        <v>1.1081000000000001</v>
      </c>
      <c r="AA58" s="49">
        <v>98.197400000000002</v>
      </c>
      <c r="AB58" s="50">
        <v>96.4221</v>
      </c>
      <c r="AC58" s="51">
        <v>1.7753000000000001</v>
      </c>
      <c r="AD58" s="49">
        <v>147.78710000000001</v>
      </c>
      <c r="AE58" s="50">
        <v>145.11529999999999</v>
      </c>
      <c r="AF58" s="51">
        <v>2.6718000000000002</v>
      </c>
      <c r="AG58" s="24">
        <f t="shared" si="0"/>
        <v>325.03359999999998</v>
      </c>
      <c r="AH58" s="32">
        <f t="shared" si="0"/>
        <v>319.1574</v>
      </c>
      <c r="AI58" s="33">
        <f t="shared" si="0"/>
        <v>5.8762000000000008</v>
      </c>
      <c r="AJ58" s="24">
        <f t="shared" si="4"/>
        <v>680.04329999999993</v>
      </c>
      <c r="AK58" s="32">
        <f t="shared" si="5"/>
        <v>663.2482</v>
      </c>
      <c r="AL58" s="33">
        <f t="shared" si="6"/>
        <v>16.795099999999998</v>
      </c>
    </row>
    <row r="59" spans="1:38" s="9" customFormat="1" ht="20.100000000000001" customHeight="1" thickBot="1" x14ac:dyDescent="0.25">
      <c r="A59" s="14">
        <v>53</v>
      </c>
      <c r="B59" s="75" t="s">
        <v>56</v>
      </c>
      <c r="C59" s="68"/>
      <c r="D59" s="38">
        <v>1700.05</v>
      </c>
      <c r="E59" s="39">
        <v>1751.05</v>
      </c>
      <c r="F59" s="18">
        <v>124.015</v>
      </c>
      <c r="G59" s="30">
        <v>122.61190000000001</v>
      </c>
      <c r="H59" s="31">
        <v>1.4031</v>
      </c>
      <c r="I59" s="20">
        <v>117.4016</v>
      </c>
      <c r="J59" s="30">
        <v>116.0748</v>
      </c>
      <c r="K59" s="31">
        <v>1.3268</v>
      </c>
      <c r="L59" s="20">
        <v>98.710899999999995</v>
      </c>
      <c r="M59" s="30">
        <v>97.595299999999995</v>
      </c>
      <c r="N59" s="31">
        <v>1.1155999999999999</v>
      </c>
      <c r="O59" s="20">
        <v>76.477999999999994</v>
      </c>
      <c r="P59" s="30">
        <v>75.614000000000004</v>
      </c>
      <c r="Q59" s="31">
        <v>0.86399999999999999</v>
      </c>
      <c r="R59" s="24">
        <f t="shared" si="1"/>
        <v>416.60550000000001</v>
      </c>
      <c r="S59" s="32">
        <f t="shared" si="2"/>
        <v>411.89599999999996</v>
      </c>
      <c r="T59" s="33">
        <f t="shared" si="3"/>
        <v>4.7094999999999994</v>
      </c>
      <c r="U59" s="24">
        <v>33.601999999999997</v>
      </c>
      <c r="V59" s="32">
        <v>33.2224</v>
      </c>
      <c r="W59" s="48">
        <v>0.37959999999999999</v>
      </c>
      <c r="X59" s="24">
        <v>82.891000000000005</v>
      </c>
      <c r="Y59" s="32">
        <v>81.954499999999996</v>
      </c>
      <c r="Z59" s="48">
        <v>0.9365</v>
      </c>
      <c r="AA59" s="49">
        <v>109.9109</v>
      </c>
      <c r="AB59" s="50">
        <v>108.6692</v>
      </c>
      <c r="AC59" s="51">
        <v>1.2417</v>
      </c>
      <c r="AD59" s="49">
        <v>162.45580000000001</v>
      </c>
      <c r="AE59" s="50">
        <v>160.62039999999999</v>
      </c>
      <c r="AF59" s="51">
        <v>1.8353999999999999</v>
      </c>
      <c r="AG59" s="24">
        <f t="shared" si="0"/>
        <v>388.85969999999998</v>
      </c>
      <c r="AH59" s="32">
        <f t="shared" si="0"/>
        <v>384.4665</v>
      </c>
      <c r="AI59" s="33">
        <f t="shared" si="0"/>
        <v>4.3932000000000002</v>
      </c>
      <c r="AJ59" s="24">
        <f t="shared" si="4"/>
        <v>805.46519999999998</v>
      </c>
      <c r="AK59" s="32">
        <f t="shared" si="5"/>
        <v>796.36249999999995</v>
      </c>
      <c r="AL59" s="33">
        <f t="shared" si="6"/>
        <v>9.1026999999999987</v>
      </c>
    </row>
    <row r="60" spans="1:38" s="9" customFormat="1" ht="20.100000000000001" customHeight="1" thickBot="1" x14ac:dyDescent="0.25">
      <c r="A60" s="14">
        <v>54</v>
      </c>
      <c r="B60" s="75" t="s">
        <v>57</v>
      </c>
      <c r="C60" s="68"/>
      <c r="D60" s="38">
        <v>1700.05</v>
      </c>
      <c r="E60" s="39">
        <v>1751.05</v>
      </c>
      <c r="F60" s="18">
        <v>75.902100000000004</v>
      </c>
      <c r="G60" s="30">
        <v>75.902100000000004</v>
      </c>
      <c r="H60" s="31">
        <v>0</v>
      </c>
      <c r="I60" s="20">
        <v>71.984099999999998</v>
      </c>
      <c r="J60" s="30">
        <v>71.984099999999998</v>
      </c>
      <c r="K60" s="31">
        <v>0</v>
      </c>
      <c r="L60" s="20">
        <v>60.927</v>
      </c>
      <c r="M60" s="30">
        <v>60.927</v>
      </c>
      <c r="N60" s="31">
        <v>0</v>
      </c>
      <c r="O60" s="20">
        <v>49.314999999999998</v>
      </c>
      <c r="P60" s="30">
        <v>49.314999999999998</v>
      </c>
      <c r="Q60" s="31">
        <v>0</v>
      </c>
      <c r="R60" s="24">
        <f t="shared" si="1"/>
        <v>258.12819999999999</v>
      </c>
      <c r="S60" s="32">
        <f t="shared" si="2"/>
        <v>258.12819999999999</v>
      </c>
      <c r="T60" s="33">
        <f t="shared" si="3"/>
        <v>0</v>
      </c>
      <c r="U60" s="24">
        <v>20.909800000000001</v>
      </c>
      <c r="V60" s="32">
        <v>20.909800000000001</v>
      </c>
      <c r="W60" s="48">
        <v>0</v>
      </c>
      <c r="X60" s="24">
        <v>49.677999999999997</v>
      </c>
      <c r="Y60" s="32">
        <v>49.677999999999997</v>
      </c>
      <c r="Z60" s="48">
        <v>0</v>
      </c>
      <c r="AA60" s="49">
        <v>66.502099999999999</v>
      </c>
      <c r="AB60" s="50">
        <v>66.502099999999999</v>
      </c>
      <c r="AC60" s="51">
        <v>0</v>
      </c>
      <c r="AD60" s="49">
        <v>97.085099999999997</v>
      </c>
      <c r="AE60" s="50">
        <v>97.085099999999997</v>
      </c>
      <c r="AF60" s="51">
        <v>0</v>
      </c>
      <c r="AG60" s="24">
        <f t="shared" si="0"/>
        <v>234.17500000000001</v>
      </c>
      <c r="AH60" s="32">
        <f t="shared" si="0"/>
        <v>234.17500000000001</v>
      </c>
      <c r="AI60" s="33">
        <f t="shared" si="0"/>
        <v>0</v>
      </c>
      <c r="AJ60" s="24">
        <f t="shared" si="4"/>
        <v>492.3032</v>
      </c>
      <c r="AK60" s="32">
        <f t="shared" si="5"/>
        <v>492.3032</v>
      </c>
      <c r="AL60" s="33">
        <f t="shared" si="6"/>
        <v>0</v>
      </c>
    </row>
    <row r="61" spans="1:38" s="9" customFormat="1" ht="20.100000000000001" customHeight="1" thickBot="1" x14ac:dyDescent="0.25">
      <c r="A61" s="14">
        <v>55</v>
      </c>
      <c r="B61" s="75" t="s">
        <v>58</v>
      </c>
      <c r="C61" s="68"/>
      <c r="D61" s="38">
        <v>1700.05</v>
      </c>
      <c r="E61" s="39">
        <v>1751.05</v>
      </c>
      <c r="F61" s="18">
        <v>100.7153</v>
      </c>
      <c r="G61" s="30">
        <v>98.065399999999997</v>
      </c>
      <c r="H61" s="31">
        <v>2.6499000000000001</v>
      </c>
      <c r="I61" s="20">
        <v>95.369500000000002</v>
      </c>
      <c r="J61" s="30">
        <v>92.861400000000003</v>
      </c>
      <c r="K61" s="31">
        <v>2.5081000000000002</v>
      </c>
      <c r="L61" s="20">
        <v>80.017200000000003</v>
      </c>
      <c r="M61" s="30">
        <v>77.912899999999993</v>
      </c>
      <c r="N61" s="31">
        <v>2.1042999999999998</v>
      </c>
      <c r="O61" s="20">
        <v>63.427900000000001</v>
      </c>
      <c r="P61" s="30">
        <v>61.759799999999998</v>
      </c>
      <c r="Q61" s="31">
        <v>1.6680999999999999</v>
      </c>
      <c r="R61" s="24">
        <f t="shared" si="1"/>
        <v>339.5299</v>
      </c>
      <c r="S61" s="32">
        <f t="shared" si="2"/>
        <v>330.59949999999998</v>
      </c>
      <c r="T61" s="33">
        <f t="shared" si="3"/>
        <v>8.9303999999999988</v>
      </c>
      <c r="U61" s="24">
        <v>35.617899999999999</v>
      </c>
      <c r="V61" s="32">
        <v>34.681199999999997</v>
      </c>
      <c r="W61" s="48">
        <v>0.93669999999999998</v>
      </c>
      <c r="X61" s="24">
        <v>74.049199999999999</v>
      </c>
      <c r="Y61" s="32">
        <v>72.101799999999997</v>
      </c>
      <c r="Z61" s="48">
        <v>1.9474</v>
      </c>
      <c r="AA61" s="49">
        <v>94.362799999999993</v>
      </c>
      <c r="AB61" s="50">
        <v>91.881200000000007</v>
      </c>
      <c r="AC61" s="51">
        <v>2.4815999999999998</v>
      </c>
      <c r="AD61" s="49">
        <v>133.73580000000001</v>
      </c>
      <c r="AE61" s="50">
        <v>130.21879999999999</v>
      </c>
      <c r="AF61" s="51">
        <v>3.5169999999999999</v>
      </c>
      <c r="AG61" s="24">
        <f t="shared" si="0"/>
        <v>337.76570000000004</v>
      </c>
      <c r="AH61" s="32">
        <f t="shared" si="0"/>
        <v>328.88299999999998</v>
      </c>
      <c r="AI61" s="33">
        <f t="shared" si="0"/>
        <v>8.8826999999999998</v>
      </c>
      <c r="AJ61" s="24">
        <f t="shared" si="4"/>
        <v>677.29560000000004</v>
      </c>
      <c r="AK61" s="32">
        <f t="shared" si="5"/>
        <v>659.48249999999996</v>
      </c>
      <c r="AL61" s="33">
        <f t="shared" si="6"/>
        <v>17.813099999999999</v>
      </c>
    </row>
    <row r="62" spans="1:38" s="9" customFormat="1" ht="20.100000000000001" customHeight="1" thickBot="1" x14ac:dyDescent="0.25">
      <c r="A62" s="14">
        <v>56</v>
      </c>
      <c r="B62" s="15" t="s">
        <v>59</v>
      </c>
      <c r="C62" s="16"/>
      <c r="D62" s="38">
        <v>1700.05</v>
      </c>
      <c r="E62" s="39">
        <v>1751.05</v>
      </c>
      <c r="F62" s="18">
        <v>82.173599999999993</v>
      </c>
      <c r="G62" s="30">
        <v>79.992900000000006</v>
      </c>
      <c r="H62" s="31">
        <v>2.1806999999999999</v>
      </c>
      <c r="I62" s="20">
        <v>75.237399999999994</v>
      </c>
      <c r="J62" s="30">
        <f>I62-K62</f>
        <v>73.285199999999989</v>
      </c>
      <c r="K62" s="31">
        <v>1.9521999999999999</v>
      </c>
      <c r="L62" s="20">
        <f>M62+N62</f>
        <v>67.302499999999995</v>
      </c>
      <c r="M62" s="30">
        <v>65.525899999999993</v>
      </c>
      <c r="N62" s="31">
        <v>1.7766</v>
      </c>
      <c r="O62" s="20">
        <v>53.765900000000002</v>
      </c>
      <c r="P62" s="30">
        <v>52.343899999999998</v>
      </c>
      <c r="Q62" s="31">
        <v>1.4219999999999999</v>
      </c>
      <c r="R62" s="24">
        <f t="shared" si="1"/>
        <v>278.4794</v>
      </c>
      <c r="S62" s="32">
        <f t="shared" si="2"/>
        <v>271.14789999999999</v>
      </c>
      <c r="T62" s="33">
        <f t="shared" si="3"/>
        <v>7.3314999999999992</v>
      </c>
      <c r="U62" s="24">
        <v>20.0869</v>
      </c>
      <c r="V62" s="32">
        <v>19.678100000000001</v>
      </c>
      <c r="W62" s="48">
        <v>0.4088</v>
      </c>
      <c r="X62" s="24">
        <v>51.647799999999997</v>
      </c>
      <c r="Y62" s="32">
        <v>50.448500000000003</v>
      </c>
      <c r="Z62" s="48">
        <v>1.1993</v>
      </c>
      <c r="AA62" s="49">
        <v>73.3108</v>
      </c>
      <c r="AB62" s="50">
        <v>71.594899999999996</v>
      </c>
      <c r="AC62" s="51">
        <v>1.7159</v>
      </c>
      <c r="AD62" s="49">
        <v>101.4528</v>
      </c>
      <c r="AE62" s="50">
        <v>99.065899999999999</v>
      </c>
      <c r="AF62" s="51">
        <v>2.3868999999999998</v>
      </c>
      <c r="AG62" s="24">
        <f t="shared" si="0"/>
        <v>246.4983</v>
      </c>
      <c r="AH62" s="32">
        <f t="shared" si="0"/>
        <v>240.78739999999999</v>
      </c>
      <c r="AI62" s="33">
        <f t="shared" si="0"/>
        <v>5.7108999999999996</v>
      </c>
      <c r="AJ62" s="24">
        <f t="shared" si="4"/>
        <v>524.97770000000003</v>
      </c>
      <c r="AK62" s="32">
        <f t="shared" si="5"/>
        <v>511.93529999999998</v>
      </c>
      <c r="AL62" s="33">
        <f t="shared" si="6"/>
        <v>13.042399999999999</v>
      </c>
    </row>
    <row r="63" spans="1:38" s="9" customFormat="1" ht="20.100000000000001" customHeight="1" thickBot="1" x14ac:dyDescent="0.25">
      <c r="A63" s="14">
        <v>57</v>
      </c>
      <c r="B63" s="75" t="s">
        <v>60</v>
      </c>
      <c r="C63" s="68"/>
      <c r="D63" s="38">
        <v>1700.05</v>
      </c>
      <c r="E63" s="39">
        <v>1751.05</v>
      </c>
      <c r="F63" s="18">
        <v>79.993799999999993</v>
      </c>
      <c r="G63" s="30">
        <v>79.993799999999993</v>
      </c>
      <c r="H63" s="31">
        <v>0</v>
      </c>
      <c r="I63" s="20">
        <v>76.020300000000006</v>
      </c>
      <c r="J63" s="30">
        <v>76.020300000000006</v>
      </c>
      <c r="K63" s="31">
        <v>0</v>
      </c>
      <c r="L63" s="20">
        <v>63.999699999999997</v>
      </c>
      <c r="M63" s="30">
        <v>63.999699999999997</v>
      </c>
      <c r="N63" s="31">
        <v>0</v>
      </c>
      <c r="O63" s="20">
        <v>50.0886</v>
      </c>
      <c r="P63" s="30">
        <v>50.0886</v>
      </c>
      <c r="Q63" s="31">
        <v>0</v>
      </c>
      <c r="R63" s="24">
        <f t="shared" si="1"/>
        <v>270.10239999999999</v>
      </c>
      <c r="S63" s="32">
        <f t="shared" si="2"/>
        <v>270.10239999999999</v>
      </c>
      <c r="T63" s="33">
        <f t="shared" si="3"/>
        <v>0</v>
      </c>
      <c r="U63" s="24">
        <v>21.0776</v>
      </c>
      <c r="V63" s="32">
        <v>21.0776</v>
      </c>
      <c r="W63" s="48">
        <v>0</v>
      </c>
      <c r="X63" s="24">
        <v>49.308999999999997</v>
      </c>
      <c r="Y63" s="32">
        <v>49.308999999999997</v>
      </c>
      <c r="Z63" s="48">
        <v>0</v>
      </c>
      <c r="AA63" s="49">
        <v>73.244699999999995</v>
      </c>
      <c r="AB63" s="50">
        <v>73.244699999999995</v>
      </c>
      <c r="AC63" s="51">
        <v>0</v>
      </c>
      <c r="AD63" s="49">
        <v>105.6833</v>
      </c>
      <c r="AE63" s="50">
        <v>105.6833</v>
      </c>
      <c r="AF63" s="51">
        <v>0</v>
      </c>
      <c r="AG63" s="24">
        <f t="shared" si="0"/>
        <v>249.31460000000001</v>
      </c>
      <c r="AH63" s="32">
        <f t="shared" si="0"/>
        <v>249.31460000000001</v>
      </c>
      <c r="AI63" s="33">
        <f t="shared" si="0"/>
        <v>0</v>
      </c>
      <c r="AJ63" s="24">
        <f t="shared" si="4"/>
        <v>519.41700000000003</v>
      </c>
      <c r="AK63" s="32">
        <f t="shared" si="5"/>
        <v>519.41700000000003</v>
      </c>
      <c r="AL63" s="33">
        <f t="shared" si="6"/>
        <v>0</v>
      </c>
    </row>
    <row r="64" spans="1:38" s="9" customFormat="1" ht="20.100000000000001" customHeight="1" thickBot="1" x14ac:dyDescent="0.25">
      <c r="A64" s="14">
        <v>58</v>
      </c>
      <c r="B64" s="75" t="s">
        <v>61</v>
      </c>
      <c r="C64" s="68"/>
      <c r="D64" s="38">
        <v>1700.05</v>
      </c>
      <c r="E64" s="39">
        <v>1751.05</v>
      </c>
      <c r="F64" s="18">
        <v>55.814900000000002</v>
      </c>
      <c r="G64" s="30">
        <v>43.474800000000002</v>
      </c>
      <c r="H64" s="31">
        <v>12.3401</v>
      </c>
      <c r="I64" s="20">
        <v>52.151400000000002</v>
      </c>
      <c r="J64" s="30">
        <v>41.282499999999999</v>
      </c>
      <c r="K64" s="31">
        <v>10.8689</v>
      </c>
      <c r="L64" s="20">
        <v>42.761800000000001</v>
      </c>
      <c r="M64" s="30">
        <v>33.307299999999998</v>
      </c>
      <c r="N64" s="31">
        <v>9.4544999999999995</v>
      </c>
      <c r="O64" s="20">
        <v>28.126999999999999</v>
      </c>
      <c r="P64" s="30">
        <v>21.908200000000001</v>
      </c>
      <c r="Q64" s="31">
        <v>6.2187999999999999</v>
      </c>
      <c r="R64" s="24">
        <f t="shared" si="1"/>
        <v>178.85510000000002</v>
      </c>
      <c r="S64" s="32">
        <f t="shared" si="2"/>
        <v>139.97280000000001</v>
      </c>
      <c r="T64" s="33">
        <f t="shared" si="3"/>
        <v>38.882300000000001</v>
      </c>
      <c r="U64" s="24">
        <v>6.1378000000000004</v>
      </c>
      <c r="V64" s="32">
        <v>4.7808000000000002</v>
      </c>
      <c r="W64" s="48">
        <v>1.357</v>
      </c>
      <c r="X64" s="24">
        <v>24.090699999999998</v>
      </c>
      <c r="Y64" s="32">
        <v>19.979500000000002</v>
      </c>
      <c r="Z64" s="48">
        <v>4.1112000000000002</v>
      </c>
      <c r="AA64" s="49">
        <v>47.137500000000003</v>
      </c>
      <c r="AB64" s="50">
        <v>36.715499999999999</v>
      </c>
      <c r="AC64" s="51">
        <v>10.422000000000001</v>
      </c>
      <c r="AD64" s="49">
        <v>69.362200000000001</v>
      </c>
      <c r="AE64" s="50">
        <v>54.026400000000002</v>
      </c>
      <c r="AF64" s="51">
        <v>15.335800000000001</v>
      </c>
      <c r="AG64" s="24">
        <f t="shared" si="0"/>
        <v>146.72820000000002</v>
      </c>
      <c r="AH64" s="32">
        <f t="shared" si="0"/>
        <v>115.5022</v>
      </c>
      <c r="AI64" s="33">
        <f t="shared" si="0"/>
        <v>31.225999999999999</v>
      </c>
      <c r="AJ64" s="24">
        <f t="shared" si="4"/>
        <v>325.58330000000001</v>
      </c>
      <c r="AK64" s="32">
        <f t="shared" si="5"/>
        <v>255.47500000000002</v>
      </c>
      <c r="AL64" s="33">
        <f t="shared" si="6"/>
        <v>70.1083</v>
      </c>
    </row>
    <row r="65" spans="1:38" s="9" customFormat="1" ht="20.100000000000001" customHeight="1" thickBot="1" x14ac:dyDescent="0.25">
      <c r="A65" s="14">
        <v>59</v>
      </c>
      <c r="B65" s="75" t="s">
        <v>62</v>
      </c>
      <c r="C65" s="68"/>
      <c r="D65" s="38">
        <v>1700.05</v>
      </c>
      <c r="E65" s="39">
        <v>1751.05</v>
      </c>
      <c r="F65" s="18">
        <v>41.571399999999997</v>
      </c>
      <c r="G65" s="30">
        <v>41.571399999999997</v>
      </c>
      <c r="H65" s="31">
        <v>0</v>
      </c>
      <c r="I65" s="20">
        <v>38.890700000000002</v>
      </c>
      <c r="J65" s="30">
        <v>38.890700000000002</v>
      </c>
      <c r="K65" s="31">
        <v>0</v>
      </c>
      <c r="L65" s="20">
        <v>30.632000000000001</v>
      </c>
      <c r="M65" s="30">
        <v>30.632000000000001</v>
      </c>
      <c r="N65" s="31">
        <v>0</v>
      </c>
      <c r="O65" s="20">
        <v>21.116599999999998</v>
      </c>
      <c r="P65" s="30">
        <v>21.116599999999998</v>
      </c>
      <c r="Q65" s="31">
        <v>0</v>
      </c>
      <c r="R65" s="24">
        <f t="shared" si="1"/>
        <v>132.2107</v>
      </c>
      <c r="S65" s="32">
        <f t="shared" si="2"/>
        <v>132.2107</v>
      </c>
      <c r="T65" s="33">
        <f t="shared" si="3"/>
        <v>0</v>
      </c>
      <c r="U65" s="24">
        <v>6.4897999999999998</v>
      </c>
      <c r="V65" s="32">
        <v>6.4897999999999998</v>
      </c>
      <c r="W65" s="48">
        <v>0</v>
      </c>
      <c r="X65" s="24">
        <v>20.310500000000001</v>
      </c>
      <c r="Y65" s="32">
        <v>20.310500000000001</v>
      </c>
      <c r="Z65" s="48">
        <v>0</v>
      </c>
      <c r="AA65" s="49">
        <v>36.418399999999998</v>
      </c>
      <c r="AB65" s="50">
        <v>36.418399999999998</v>
      </c>
      <c r="AC65" s="51">
        <v>0</v>
      </c>
      <c r="AD65" s="49">
        <v>53.952199999999998</v>
      </c>
      <c r="AE65" s="50">
        <v>53.952199999999998</v>
      </c>
      <c r="AF65" s="51">
        <v>0</v>
      </c>
      <c r="AG65" s="24">
        <f t="shared" si="0"/>
        <v>117.17089999999999</v>
      </c>
      <c r="AH65" s="32">
        <f t="shared" si="0"/>
        <v>117.17089999999999</v>
      </c>
      <c r="AI65" s="33">
        <f t="shared" si="0"/>
        <v>0</v>
      </c>
      <c r="AJ65" s="24">
        <f t="shared" si="4"/>
        <v>249.38159999999999</v>
      </c>
      <c r="AK65" s="32">
        <f t="shared" si="5"/>
        <v>249.38159999999999</v>
      </c>
      <c r="AL65" s="33">
        <f t="shared" si="6"/>
        <v>0</v>
      </c>
    </row>
    <row r="66" spans="1:38" s="9" customFormat="1" ht="20.100000000000001" customHeight="1" thickBot="1" x14ac:dyDescent="0.25">
      <c r="A66" s="14">
        <v>60</v>
      </c>
      <c r="B66" s="75" t="s">
        <v>63</v>
      </c>
      <c r="C66" s="68"/>
      <c r="D66" s="38">
        <v>1700.05</v>
      </c>
      <c r="E66" s="39">
        <v>1751.05</v>
      </c>
      <c r="F66" s="18">
        <v>61.579700000000003</v>
      </c>
      <c r="G66" s="30">
        <v>61.579700000000003</v>
      </c>
      <c r="H66" s="31">
        <v>0</v>
      </c>
      <c r="I66" s="20">
        <v>57.998899999999999</v>
      </c>
      <c r="J66" s="30">
        <v>57.998899999999999</v>
      </c>
      <c r="K66" s="31">
        <v>0</v>
      </c>
      <c r="L66" s="20">
        <v>49.867199999999997</v>
      </c>
      <c r="M66" s="30">
        <v>49.867199999999997</v>
      </c>
      <c r="N66" s="31">
        <v>0</v>
      </c>
      <c r="O66" s="20">
        <v>30.592099999999999</v>
      </c>
      <c r="P66" s="30">
        <v>30.592099999999999</v>
      </c>
      <c r="Q66" s="31">
        <v>0</v>
      </c>
      <c r="R66" s="24">
        <f t="shared" si="1"/>
        <v>200.03789999999998</v>
      </c>
      <c r="S66" s="32">
        <f t="shared" si="2"/>
        <v>200.03789999999998</v>
      </c>
      <c r="T66" s="33">
        <f t="shared" si="3"/>
        <v>0</v>
      </c>
      <c r="U66" s="24">
        <v>17.709700000000002</v>
      </c>
      <c r="V66" s="32">
        <v>17.709700000000002</v>
      </c>
      <c r="W66" s="48">
        <v>0</v>
      </c>
      <c r="X66" s="24">
        <v>36.032800000000002</v>
      </c>
      <c r="Y66" s="32">
        <v>36.032800000000002</v>
      </c>
      <c r="Z66" s="48">
        <v>0</v>
      </c>
      <c r="AA66" s="49">
        <v>54.290900000000001</v>
      </c>
      <c r="AB66" s="50">
        <v>54.290900000000001</v>
      </c>
      <c r="AC66" s="51">
        <v>0</v>
      </c>
      <c r="AD66" s="49">
        <v>74.323099999999997</v>
      </c>
      <c r="AE66" s="50">
        <v>74.323099999999997</v>
      </c>
      <c r="AF66" s="51">
        <v>0</v>
      </c>
      <c r="AG66" s="24">
        <f t="shared" si="0"/>
        <v>182.35649999999998</v>
      </c>
      <c r="AH66" s="32">
        <f t="shared" si="0"/>
        <v>182.35649999999998</v>
      </c>
      <c r="AI66" s="33">
        <f t="shared" si="0"/>
        <v>0</v>
      </c>
      <c r="AJ66" s="24">
        <f t="shared" si="4"/>
        <v>382.39439999999996</v>
      </c>
      <c r="AK66" s="32">
        <f t="shared" si="5"/>
        <v>382.39439999999996</v>
      </c>
      <c r="AL66" s="33">
        <f t="shared" si="6"/>
        <v>0</v>
      </c>
    </row>
    <row r="67" spans="1:38" s="9" customFormat="1" ht="20.100000000000001" customHeight="1" thickBot="1" x14ac:dyDescent="0.25">
      <c r="A67" s="14">
        <v>61</v>
      </c>
      <c r="B67" s="15" t="s">
        <v>64</v>
      </c>
      <c r="C67" s="16"/>
      <c r="D67" s="38">
        <v>1700.05</v>
      </c>
      <c r="E67" s="39">
        <v>1751.05</v>
      </c>
      <c r="F67" s="18">
        <v>28.1188</v>
      </c>
      <c r="G67" s="30">
        <v>28.1188</v>
      </c>
      <c r="H67" s="31">
        <v>0</v>
      </c>
      <c r="I67" s="20">
        <v>26.305499999999999</v>
      </c>
      <c r="J67" s="30">
        <v>26.305499999999999</v>
      </c>
      <c r="K67" s="31">
        <v>0</v>
      </c>
      <c r="L67" s="20">
        <v>21.078700000000001</v>
      </c>
      <c r="M67" s="30">
        <f>L67</f>
        <v>21.078700000000001</v>
      </c>
      <c r="N67" s="31">
        <v>0</v>
      </c>
      <c r="O67" s="20">
        <v>15.873699999999999</v>
      </c>
      <c r="P67" s="30">
        <v>15.873699999999999</v>
      </c>
      <c r="Q67" s="31">
        <v>0</v>
      </c>
      <c r="R67" s="24">
        <f t="shared" si="1"/>
        <v>91.3767</v>
      </c>
      <c r="S67" s="32">
        <f t="shared" si="2"/>
        <v>91.3767</v>
      </c>
      <c r="T67" s="33">
        <f t="shared" si="3"/>
        <v>0</v>
      </c>
      <c r="U67" s="24">
        <v>10.329599999999999</v>
      </c>
      <c r="V67" s="32">
        <v>10.329599999999999</v>
      </c>
      <c r="W67" s="48">
        <v>0</v>
      </c>
      <c r="X67" s="24">
        <v>18.885100000000001</v>
      </c>
      <c r="Y67" s="32">
        <v>18.885100000000001</v>
      </c>
      <c r="Z67" s="48">
        <v>0</v>
      </c>
      <c r="AA67" s="49">
        <v>27.230599999999999</v>
      </c>
      <c r="AB67" s="50">
        <v>27.230599999999999</v>
      </c>
      <c r="AC67" s="51">
        <v>0</v>
      </c>
      <c r="AD67" s="49">
        <v>35.915999999999997</v>
      </c>
      <c r="AE67" s="50">
        <v>35.915999999999997</v>
      </c>
      <c r="AF67" s="51">
        <v>0</v>
      </c>
      <c r="AG67" s="24">
        <f t="shared" si="0"/>
        <v>92.3613</v>
      </c>
      <c r="AH67" s="32">
        <f t="shared" si="0"/>
        <v>92.3613</v>
      </c>
      <c r="AI67" s="33">
        <f t="shared" si="0"/>
        <v>0</v>
      </c>
      <c r="AJ67" s="24">
        <f t="shared" si="4"/>
        <v>183.738</v>
      </c>
      <c r="AK67" s="32">
        <f t="shared" si="5"/>
        <v>183.738</v>
      </c>
      <c r="AL67" s="33">
        <f t="shared" si="6"/>
        <v>0</v>
      </c>
    </row>
    <row r="68" spans="1:38" s="9" customFormat="1" ht="20.100000000000001" customHeight="1" thickBot="1" x14ac:dyDescent="0.25">
      <c r="A68" s="14">
        <v>62</v>
      </c>
      <c r="B68" s="75" t="s">
        <v>65</v>
      </c>
      <c r="C68" s="68"/>
      <c r="D68" s="38">
        <v>1700.05</v>
      </c>
      <c r="E68" s="39">
        <v>1751.05</v>
      </c>
      <c r="F68" s="18">
        <v>119.0014</v>
      </c>
      <c r="G68" s="30">
        <v>119.0014</v>
      </c>
      <c r="H68" s="31">
        <v>0</v>
      </c>
      <c r="I68" s="20">
        <v>112.5752</v>
      </c>
      <c r="J68" s="30">
        <v>112.5752</v>
      </c>
      <c r="K68" s="31">
        <v>0</v>
      </c>
      <c r="L68" s="20">
        <v>94.752799999999993</v>
      </c>
      <c r="M68" s="30">
        <v>94.752799999999993</v>
      </c>
      <c r="N68" s="31">
        <v>0</v>
      </c>
      <c r="O68" s="20">
        <v>71.765799999999999</v>
      </c>
      <c r="P68" s="30">
        <v>71.765799999999999</v>
      </c>
      <c r="Q68" s="31">
        <v>0</v>
      </c>
      <c r="R68" s="24">
        <f t="shared" si="1"/>
        <v>398.09519999999998</v>
      </c>
      <c r="S68" s="32">
        <f t="shared" si="2"/>
        <v>398.09519999999998</v>
      </c>
      <c r="T68" s="33">
        <f t="shared" si="3"/>
        <v>0</v>
      </c>
      <c r="U68" s="24">
        <v>31.805700000000002</v>
      </c>
      <c r="V68" s="32">
        <v>31.805700000000002</v>
      </c>
      <c r="W68" s="48">
        <v>0</v>
      </c>
      <c r="X68" s="24">
        <v>72.121700000000004</v>
      </c>
      <c r="Y68" s="32">
        <v>72.121700000000004</v>
      </c>
      <c r="Z68" s="48">
        <v>0</v>
      </c>
      <c r="AA68" s="49">
        <v>100.4669</v>
      </c>
      <c r="AB68" s="50">
        <v>100.4669</v>
      </c>
      <c r="AC68" s="51">
        <v>0</v>
      </c>
      <c r="AD68" s="49">
        <v>149.8338</v>
      </c>
      <c r="AE68" s="50">
        <v>149.8338</v>
      </c>
      <c r="AF68" s="51">
        <v>0</v>
      </c>
      <c r="AG68" s="24">
        <f t="shared" si="0"/>
        <v>354.22809999999998</v>
      </c>
      <c r="AH68" s="32">
        <f t="shared" si="0"/>
        <v>354.22809999999998</v>
      </c>
      <c r="AI68" s="33">
        <f t="shared" si="0"/>
        <v>0</v>
      </c>
      <c r="AJ68" s="24">
        <f t="shared" si="4"/>
        <v>752.32330000000002</v>
      </c>
      <c r="AK68" s="32">
        <f t="shared" si="5"/>
        <v>752.32330000000002</v>
      </c>
      <c r="AL68" s="33">
        <f t="shared" si="6"/>
        <v>0</v>
      </c>
    </row>
    <row r="69" spans="1:38" s="9" customFormat="1" ht="20.100000000000001" customHeight="1" thickBot="1" x14ac:dyDescent="0.25">
      <c r="A69" s="14">
        <v>63</v>
      </c>
      <c r="B69" s="75" t="s">
        <v>66</v>
      </c>
      <c r="C69" s="68"/>
      <c r="D69" s="38">
        <v>1700.05</v>
      </c>
      <c r="E69" s="39">
        <v>1751.05</v>
      </c>
      <c r="F69" s="18">
        <v>161.15899999999999</v>
      </c>
      <c r="G69" s="30">
        <v>161.15899999999999</v>
      </c>
      <c r="H69" s="31">
        <v>0</v>
      </c>
      <c r="I69" s="20">
        <v>153.16130000000001</v>
      </c>
      <c r="J69" s="30">
        <v>153.16130000000001</v>
      </c>
      <c r="K69" s="31">
        <v>0</v>
      </c>
      <c r="L69" s="20">
        <v>129.07599999999999</v>
      </c>
      <c r="M69" s="30">
        <v>129.07599999999999</v>
      </c>
      <c r="N69" s="31">
        <v>0</v>
      </c>
      <c r="O69" s="20">
        <v>97.640699999999995</v>
      </c>
      <c r="P69" s="30">
        <v>97.640699999999995</v>
      </c>
      <c r="Q69" s="31">
        <v>0</v>
      </c>
      <c r="R69" s="24">
        <f t="shared" si="1"/>
        <v>541.03700000000003</v>
      </c>
      <c r="S69" s="32">
        <f t="shared" si="2"/>
        <v>541.03700000000003</v>
      </c>
      <c r="T69" s="33">
        <f t="shared" si="3"/>
        <v>0</v>
      </c>
      <c r="U69" s="24">
        <v>43.750700000000002</v>
      </c>
      <c r="V69" s="32">
        <v>43.750700000000002</v>
      </c>
      <c r="W69" s="48">
        <v>0</v>
      </c>
      <c r="X69" s="24">
        <v>108.9671</v>
      </c>
      <c r="Y69" s="32">
        <v>108.9671</v>
      </c>
      <c r="Z69" s="48">
        <v>0</v>
      </c>
      <c r="AA69" s="49">
        <v>144.29519999999999</v>
      </c>
      <c r="AB69" s="50">
        <v>144.29519999999999</v>
      </c>
      <c r="AC69" s="51">
        <v>0</v>
      </c>
      <c r="AD69" s="49">
        <v>210.05950000000001</v>
      </c>
      <c r="AE69" s="50">
        <v>210.05950000000001</v>
      </c>
      <c r="AF69" s="51">
        <v>0</v>
      </c>
      <c r="AG69" s="24">
        <f t="shared" si="0"/>
        <v>507.07250000000005</v>
      </c>
      <c r="AH69" s="32">
        <f t="shared" si="0"/>
        <v>507.07250000000005</v>
      </c>
      <c r="AI69" s="33">
        <f t="shared" si="0"/>
        <v>0</v>
      </c>
      <c r="AJ69" s="24">
        <f t="shared" si="4"/>
        <v>1048.1095</v>
      </c>
      <c r="AK69" s="32">
        <f t="shared" si="5"/>
        <v>1048.1095</v>
      </c>
      <c r="AL69" s="33">
        <f t="shared" si="6"/>
        <v>0</v>
      </c>
    </row>
    <row r="70" spans="1:38" s="9" customFormat="1" ht="20.100000000000001" customHeight="1" thickBot="1" x14ac:dyDescent="0.25">
      <c r="A70" s="14">
        <v>64</v>
      </c>
      <c r="B70" s="75" t="s">
        <v>67</v>
      </c>
      <c r="C70" s="68"/>
      <c r="D70" s="38">
        <v>1700.05</v>
      </c>
      <c r="E70" s="39">
        <v>1751.05</v>
      </c>
      <c r="F70" s="18">
        <v>165.4349</v>
      </c>
      <c r="G70" s="30">
        <v>165.4349</v>
      </c>
      <c r="H70" s="31">
        <v>0</v>
      </c>
      <c r="I70" s="20">
        <v>158.0085</v>
      </c>
      <c r="J70" s="30">
        <v>158.0085</v>
      </c>
      <c r="K70" s="31">
        <v>0</v>
      </c>
      <c r="L70" s="20">
        <v>134.41239999999999</v>
      </c>
      <c r="M70" s="30">
        <v>134.41239999999999</v>
      </c>
      <c r="N70" s="31">
        <v>0</v>
      </c>
      <c r="O70" s="20">
        <v>106.3772</v>
      </c>
      <c r="P70" s="30">
        <v>106.3772</v>
      </c>
      <c r="Q70" s="31">
        <v>0</v>
      </c>
      <c r="R70" s="24">
        <f t="shared" si="1"/>
        <v>564.23299999999995</v>
      </c>
      <c r="S70" s="32">
        <f t="shared" si="2"/>
        <v>564.23299999999995</v>
      </c>
      <c r="T70" s="33">
        <f t="shared" si="3"/>
        <v>0</v>
      </c>
      <c r="U70" s="24">
        <v>46.155500000000004</v>
      </c>
      <c r="V70" s="32">
        <v>46.155500000000004</v>
      </c>
      <c r="W70" s="48">
        <v>0</v>
      </c>
      <c r="X70" s="24">
        <v>113.1743</v>
      </c>
      <c r="Y70" s="32">
        <v>113.1743</v>
      </c>
      <c r="Z70" s="48">
        <v>0</v>
      </c>
      <c r="AA70" s="49">
        <v>143.11170000000001</v>
      </c>
      <c r="AB70" s="50">
        <v>143.11170000000001</v>
      </c>
      <c r="AC70" s="51">
        <v>0</v>
      </c>
      <c r="AD70" s="49">
        <v>217.94540000000001</v>
      </c>
      <c r="AE70" s="50">
        <v>217.94540000000001</v>
      </c>
      <c r="AF70" s="51">
        <v>0</v>
      </c>
      <c r="AG70" s="24">
        <f t="shared" si="0"/>
        <v>520.38689999999997</v>
      </c>
      <c r="AH70" s="32">
        <f t="shared" si="0"/>
        <v>520.38689999999997</v>
      </c>
      <c r="AI70" s="33">
        <f t="shared" si="0"/>
        <v>0</v>
      </c>
      <c r="AJ70" s="24">
        <f t="shared" si="4"/>
        <v>1084.6198999999999</v>
      </c>
      <c r="AK70" s="32">
        <f t="shared" si="5"/>
        <v>1084.6198999999999</v>
      </c>
      <c r="AL70" s="33">
        <f t="shared" si="6"/>
        <v>0</v>
      </c>
    </row>
    <row r="71" spans="1:38" s="9" customFormat="1" ht="20.100000000000001" customHeight="1" thickBot="1" x14ac:dyDescent="0.25">
      <c r="A71" s="14">
        <v>65</v>
      </c>
      <c r="B71" s="75" t="s">
        <v>68</v>
      </c>
      <c r="C71" s="68"/>
      <c r="D71" s="38">
        <v>1700.05</v>
      </c>
      <c r="E71" s="39">
        <v>1751.05</v>
      </c>
      <c r="F71" s="18">
        <v>126.59310000000001</v>
      </c>
      <c r="G71" s="30">
        <v>97.9375</v>
      </c>
      <c r="H71" s="31">
        <v>28.6556</v>
      </c>
      <c r="I71" s="20">
        <v>117.87569999999999</v>
      </c>
      <c r="J71" s="30">
        <v>93.5989</v>
      </c>
      <c r="K71" s="31">
        <v>24.276800000000001</v>
      </c>
      <c r="L71" s="20">
        <v>91.953999999999994</v>
      </c>
      <c r="M71" s="30">
        <v>71.143199999999993</v>
      </c>
      <c r="N71" s="31">
        <v>20.8108</v>
      </c>
      <c r="O71" s="20">
        <v>65.540000000000006</v>
      </c>
      <c r="P71" s="30">
        <v>50.707099999999997</v>
      </c>
      <c r="Q71" s="31">
        <v>14.8329</v>
      </c>
      <c r="R71" s="24">
        <f t="shared" si="1"/>
        <v>401.96280000000002</v>
      </c>
      <c r="S71" s="32">
        <f t="shared" si="2"/>
        <v>313.38670000000002</v>
      </c>
      <c r="T71" s="33">
        <f t="shared" si="3"/>
        <v>88.576099999999997</v>
      </c>
      <c r="U71" s="24">
        <v>33.563800000000001</v>
      </c>
      <c r="V71" s="32">
        <v>25.936800000000002</v>
      </c>
      <c r="W71" s="48">
        <v>7.6269999999999998</v>
      </c>
      <c r="X71" s="24">
        <v>60.957099999999997</v>
      </c>
      <c r="Y71" s="32">
        <v>47.1051</v>
      </c>
      <c r="Z71" s="48">
        <v>13.852</v>
      </c>
      <c r="AA71" s="49">
        <v>107.37430000000001</v>
      </c>
      <c r="AB71" s="50">
        <v>82.974400000000003</v>
      </c>
      <c r="AC71" s="51">
        <v>24.399899999999999</v>
      </c>
      <c r="AD71" s="49">
        <v>153.0153</v>
      </c>
      <c r="AE71" s="50">
        <v>118.244</v>
      </c>
      <c r="AF71" s="51">
        <v>34.771299999999997</v>
      </c>
      <c r="AG71" s="24">
        <f t="shared" ref="AG71:AI136" si="7">U71+X71+AA71+AD71</f>
        <v>354.91049999999996</v>
      </c>
      <c r="AH71" s="32">
        <f t="shared" si="7"/>
        <v>274.26030000000003</v>
      </c>
      <c r="AI71" s="33">
        <f t="shared" si="7"/>
        <v>80.650199999999998</v>
      </c>
      <c r="AJ71" s="24">
        <f t="shared" si="4"/>
        <v>756.87329999999997</v>
      </c>
      <c r="AK71" s="32">
        <f t="shared" si="5"/>
        <v>587.64700000000005</v>
      </c>
      <c r="AL71" s="33">
        <f t="shared" si="6"/>
        <v>169.22629999999998</v>
      </c>
    </row>
    <row r="72" spans="1:38" s="9" customFormat="1" ht="20.100000000000001" customHeight="1" thickBot="1" x14ac:dyDescent="0.25">
      <c r="A72" s="14">
        <v>66</v>
      </c>
      <c r="B72" s="75" t="s">
        <v>69</v>
      </c>
      <c r="C72" s="68"/>
      <c r="D72" s="38">
        <v>1700.05</v>
      </c>
      <c r="E72" s="39">
        <v>1751.05</v>
      </c>
      <c r="F72" s="18">
        <v>152.62110000000001</v>
      </c>
      <c r="G72" s="30">
        <v>150.93870000000001</v>
      </c>
      <c r="H72" s="31">
        <v>1.6823999999999999</v>
      </c>
      <c r="I72" s="20">
        <v>145.0086</v>
      </c>
      <c r="J72" s="30">
        <v>143.41540000000001</v>
      </c>
      <c r="K72" s="31">
        <v>1.5931999999999999</v>
      </c>
      <c r="L72" s="20">
        <v>124.1062</v>
      </c>
      <c r="M72" s="30">
        <v>122.7389</v>
      </c>
      <c r="N72" s="31">
        <v>1.3673</v>
      </c>
      <c r="O72" s="20">
        <v>100.9325</v>
      </c>
      <c r="P72" s="30">
        <v>99.820499999999996</v>
      </c>
      <c r="Q72" s="31">
        <v>1.1120000000000001</v>
      </c>
      <c r="R72" s="24">
        <f t="shared" ref="R72:R137" si="8">F72+I72+L72+O72</f>
        <v>522.66840000000002</v>
      </c>
      <c r="S72" s="32">
        <f t="shared" ref="S72:S137" si="9">G72+J72+M72+P72</f>
        <v>516.9135</v>
      </c>
      <c r="T72" s="33">
        <f t="shared" ref="T72:T137" si="10">H72+K72+N72+Q72</f>
        <v>5.7549000000000001</v>
      </c>
      <c r="U72" s="24">
        <v>45.063099999999999</v>
      </c>
      <c r="V72" s="32">
        <v>44.566699999999997</v>
      </c>
      <c r="W72" s="48">
        <v>0.49640000000000001</v>
      </c>
      <c r="X72" s="24">
        <v>110.8326</v>
      </c>
      <c r="Y72" s="32">
        <v>109.61150000000001</v>
      </c>
      <c r="Z72" s="48">
        <v>1.2211000000000001</v>
      </c>
      <c r="AA72" s="49">
        <v>139.78149999999999</v>
      </c>
      <c r="AB72" s="50">
        <v>138.2415</v>
      </c>
      <c r="AC72" s="51">
        <v>1.54</v>
      </c>
      <c r="AD72" s="49">
        <v>212.10849999999999</v>
      </c>
      <c r="AE72" s="50">
        <v>209.77170000000001</v>
      </c>
      <c r="AF72" s="51">
        <v>2.3368000000000002</v>
      </c>
      <c r="AG72" s="24">
        <f t="shared" si="7"/>
        <v>507.78569999999996</v>
      </c>
      <c r="AH72" s="32">
        <f t="shared" si="7"/>
        <v>502.19140000000004</v>
      </c>
      <c r="AI72" s="33">
        <f t="shared" si="7"/>
        <v>5.5943000000000005</v>
      </c>
      <c r="AJ72" s="24">
        <f t="shared" ref="AJ72:AJ135" si="11">R72+AG72</f>
        <v>1030.4540999999999</v>
      </c>
      <c r="AK72" s="32">
        <f t="shared" ref="AK72:AK135" si="12">S72+AH72</f>
        <v>1019.1049</v>
      </c>
      <c r="AL72" s="33">
        <f t="shared" ref="AL72:AL135" si="13">T72+AI72</f>
        <v>11.3492</v>
      </c>
    </row>
    <row r="73" spans="1:38" s="9" customFormat="1" ht="20.100000000000001" customHeight="1" thickBot="1" x14ac:dyDescent="0.25">
      <c r="A73" s="14">
        <v>67</v>
      </c>
      <c r="B73" s="75" t="s">
        <v>70</v>
      </c>
      <c r="C73" s="68"/>
      <c r="D73" s="38">
        <v>1700.05</v>
      </c>
      <c r="E73" s="39">
        <v>1751.05</v>
      </c>
      <c r="F73" s="18">
        <v>127.02160000000001</v>
      </c>
      <c r="G73" s="30">
        <v>112.023</v>
      </c>
      <c r="H73" s="31">
        <v>14.9986</v>
      </c>
      <c r="I73" s="20">
        <v>123.1996</v>
      </c>
      <c r="J73" s="30">
        <v>109.38500000000001</v>
      </c>
      <c r="K73" s="31">
        <v>13.8146</v>
      </c>
      <c r="L73" s="20">
        <v>102.4594</v>
      </c>
      <c r="M73" s="30">
        <v>89.535700000000006</v>
      </c>
      <c r="N73" s="31">
        <v>12.9237</v>
      </c>
      <c r="O73" s="20">
        <v>81.878</v>
      </c>
      <c r="P73" s="30">
        <v>71.550299999999993</v>
      </c>
      <c r="Q73" s="31">
        <v>10.3277</v>
      </c>
      <c r="R73" s="24">
        <f t="shared" si="8"/>
        <v>434.55860000000001</v>
      </c>
      <c r="S73" s="32">
        <f t="shared" si="9"/>
        <v>382.49400000000003</v>
      </c>
      <c r="T73" s="33">
        <f t="shared" si="10"/>
        <v>52.064600000000006</v>
      </c>
      <c r="U73" s="24">
        <v>36.826099999999997</v>
      </c>
      <c r="V73" s="32">
        <v>32.180999999999997</v>
      </c>
      <c r="W73" s="48">
        <v>4.6451000000000002</v>
      </c>
      <c r="X73" s="24">
        <v>96.545599999999993</v>
      </c>
      <c r="Y73" s="32">
        <v>84.367800000000003</v>
      </c>
      <c r="Z73" s="48">
        <v>12.1778</v>
      </c>
      <c r="AA73" s="49">
        <v>134.2441</v>
      </c>
      <c r="AB73" s="50">
        <v>117.31100000000001</v>
      </c>
      <c r="AC73" s="51">
        <v>16.9331</v>
      </c>
      <c r="AD73" s="49">
        <v>182.64689999999999</v>
      </c>
      <c r="AE73" s="50">
        <v>159.60849999999999</v>
      </c>
      <c r="AF73" s="51">
        <v>23.038399999999999</v>
      </c>
      <c r="AG73" s="24">
        <f t="shared" si="7"/>
        <v>450.2627</v>
      </c>
      <c r="AH73" s="32">
        <f t="shared" si="7"/>
        <v>393.4683</v>
      </c>
      <c r="AI73" s="33">
        <f t="shared" si="7"/>
        <v>56.794399999999996</v>
      </c>
      <c r="AJ73" s="24">
        <f t="shared" si="11"/>
        <v>884.82130000000006</v>
      </c>
      <c r="AK73" s="32">
        <f t="shared" si="12"/>
        <v>775.96230000000003</v>
      </c>
      <c r="AL73" s="33">
        <f t="shared" si="13"/>
        <v>108.85900000000001</v>
      </c>
    </row>
    <row r="74" spans="1:38" s="9" customFormat="1" ht="20.100000000000001" customHeight="1" thickBot="1" x14ac:dyDescent="0.25">
      <c r="A74" s="14">
        <v>68</v>
      </c>
      <c r="B74" s="75" t="s">
        <v>71</v>
      </c>
      <c r="C74" s="68"/>
      <c r="D74" s="38">
        <v>1700.05</v>
      </c>
      <c r="E74" s="39">
        <v>1751.05</v>
      </c>
      <c r="F74" s="18">
        <v>115.50069999999999</v>
      </c>
      <c r="G74" s="30">
        <v>103.363</v>
      </c>
      <c r="H74" s="31">
        <v>12.137700000000001</v>
      </c>
      <c r="I74" s="20">
        <v>110.2162</v>
      </c>
      <c r="J74" s="30">
        <v>99.103200000000001</v>
      </c>
      <c r="K74" s="31">
        <v>11.113</v>
      </c>
      <c r="L74" s="20">
        <v>92.447599999999994</v>
      </c>
      <c r="M74" s="30">
        <v>82.888300000000001</v>
      </c>
      <c r="N74" s="31">
        <v>9.5593000000000004</v>
      </c>
      <c r="O74" s="20">
        <v>59.231000000000002</v>
      </c>
      <c r="P74" s="30">
        <v>53.103900000000003</v>
      </c>
      <c r="Q74" s="31">
        <v>6.1271000000000004</v>
      </c>
      <c r="R74" s="24">
        <f t="shared" si="8"/>
        <v>377.39549999999997</v>
      </c>
      <c r="S74" s="32">
        <f t="shared" si="9"/>
        <v>338.45840000000004</v>
      </c>
      <c r="T74" s="33">
        <f t="shared" si="10"/>
        <v>38.937100000000001</v>
      </c>
      <c r="U74" s="24">
        <v>33.810699999999997</v>
      </c>
      <c r="V74" s="32">
        <v>30.312999999999999</v>
      </c>
      <c r="W74" s="48">
        <v>3.4977</v>
      </c>
      <c r="X74" s="24">
        <v>70.720799999999997</v>
      </c>
      <c r="Y74" s="32">
        <v>63.405200000000001</v>
      </c>
      <c r="Z74" s="48">
        <v>7.3155999999999999</v>
      </c>
      <c r="AA74" s="49">
        <v>119.2615</v>
      </c>
      <c r="AB74" s="50">
        <v>106.9247</v>
      </c>
      <c r="AC74" s="51">
        <v>12.3368</v>
      </c>
      <c r="AD74" s="49">
        <f>AE74+AF74</f>
        <v>145.2594</v>
      </c>
      <c r="AE74" s="50">
        <v>130.23320000000001</v>
      </c>
      <c r="AF74" s="51">
        <v>15.026199999999999</v>
      </c>
      <c r="AG74" s="24">
        <f t="shared" si="7"/>
        <v>369.05240000000003</v>
      </c>
      <c r="AH74" s="32">
        <f t="shared" si="7"/>
        <v>330.87610000000001</v>
      </c>
      <c r="AI74" s="33">
        <f t="shared" si="7"/>
        <v>38.176299999999998</v>
      </c>
      <c r="AJ74" s="24">
        <f t="shared" si="11"/>
        <v>746.4479</v>
      </c>
      <c r="AK74" s="32">
        <f t="shared" si="12"/>
        <v>669.33450000000005</v>
      </c>
      <c r="AL74" s="33">
        <f t="shared" si="13"/>
        <v>77.113399999999999</v>
      </c>
    </row>
    <row r="75" spans="1:38" s="9" customFormat="1" ht="20.100000000000001" customHeight="1" thickBot="1" x14ac:dyDescent="0.25">
      <c r="A75" s="14">
        <v>69</v>
      </c>
      <c r="B75" s="75" t="s">
        <v>72</v>
      </c>
      <c r="C75" s="68"/>
      <c r="D75" s="38">
        <v>1700.05</v>
      </c>
      <c r="E75" s="39">
        <v>1751.05</v>
      </c>
      <c r="F75" s="18">
        <v>119.0809</v>
      </c>
      <c r="G75" s="30">
        <v>112.57689999999999</v>
      </c>
      <c r="H75" s="31">
        <v>6.5039999999999996</v>
      </c>
      <c r="I75" s="20">
        <v>113.5213</v>
      </c>
      <c r="J75" s="30">
        <v>107.3219</v>
      </c>
      <c r="K75" s="31">
        <v>6.1993999999999998</v>
      </c>
      <c r="L75" s="20">
        <v>96.920100000000005</v>
      </c>
      <c r="M75" s="30">
        <v>91.627300000000005</v>
      </c>
      <c r="N75" s="31">
        <v>5.2927999999999997</v>
      </c>
      <c r="O75" s="20">
        <v>64.047499999999999</v>
      </c>
      <c r="P75" s="30">
        <v>60.549900000000001</v>
      </c>
      <c r="Q75" s="31">
        <v>3.4975999999999998</v>
      </c>
      <c r="R75" s="24">
        <f t="shared" si="8"/>
        <v>393.56979999999999</v>
      </c>
      <c r="S75" s="32">
        <f t="shared" si="9"/>
        <v>372.07599999999996</v>
      </c>
      <c r="T75" s="33">
        <f t="shared" si="10"/>
        <v>21.493799999999997</v>
      </c>
      <c r="U75" s="24">
        <v>35.278300000000002</v>
      </c>
      <c r="V75" s="32">
        <v>33.351799999999997</v>
      </c>
      <c r="W75" s="48">
        <v>1.9265000000000001</v>
      </c>
      <c r="X75" s="24">
        <v>74.879400000000004</v>
      </c>
      <c r="Y75" s="32">
        <v>70.790300000000002</v>
      </c>
      <c r="Z75" s="48">
        <v>4.0891000000000002</v>
      </c>
      <c r="AA75" s="49">
        <v>110.8235</v>
      </c>
      <c r="AB75" s="50">
        <v>104.7715</v>
      </c>
      <c r="AC75" s="51">
        <v>6.0519999999999996</v>
      </c>
      <c r="AD75" s="49">
        <v>163.19030000000001</v>
      </c>
      <c r="AE75" s="50">
        <v>154.27850000000001</v>
      </c>
      <c r="AF75" s="51">
        <v>8.9117999999999995</v>
      </c>
      <c r="AG75" s="24">
        <f t="shared" si="7"/>
        <v>384.17150000000004</v>
      </c>
      <c r="AH75" s="32">
        <f t="shared" si="7"/>
        <v>363.19209999999998</v>
      </c>
      <c r="AI75" s="33">
        <f t="shared" si="7"/>
        <v>20.979399999999998</v>
      </c>
      <c r="AJ75" s="24">
        <f t="shared" si="11"/>
        <v>777.74130000000002</v>
      </c>
      <c r="AK75" s="32">
        <f t="shared" si="12"/>
        <v>735.2681</v>
      </c>
      <c r="AL75" s="33">
        <f t="shared" si="13"/>
        <v>42.473199999999991</v>
      </c>
    </row>
    <row r="76" spans="1:38" s="9" customFormat="1" ht="20.100000000000001" customHeight="1" thickBot="1" x14ac:dyDescent="0.25">
      <c r="A76" s="14">
        <v>70</v>
      </c>
      <c r="B76" s="75" t="s">
        <v>73</v>
      </c>
      <c r="C76" s="68"/>
      <c r="D76" s="38">
        <v>1700.05</v>
      </c>
      <c r="E76" s="39">
        <v>1751.05</v>
      </c>
      <c r="F76" s="18">
        <v>81.3125</v>
      </c>
      <c r="G76" s="30">
        <v>72.336799999999997</v>
      </c>
      <c r="H76" s="31">
        <v>8.9756999999999998</v>
      </c>
      <c r="I76" s="20">
        <v>76.502099999999999</v>
      </c>
      <c r="J76" s="30">
        <v>68.056799999999996</v>
      </c>
      <c r="K76" s="31">
        <v>8.4452999999999996</v>
      </c>
      <c r="L76" s="20">
        <v>65.016199999999998</v>
      </c>
      <c r="M76" s="30">
        <v>57.838799999999999</v>
      </c>
      <c r="N76" s="31">
        <v>7.1773999999999996</v>
      </c>
      <c r="O76" s="20">
        <v>50.598100000000002</v>
      </c>
      <c r="P76" s="30">
        <v>45.0124</v>
      </c>
      <c r="Q76" s="31">
        <v>5.5857000000000001</v>
      </c>
      <c r="R76" s="24">
        <f t="shared" si="8"/>
        <v>273.4289</v>
      </c>
      <c r="S76" s="32">
        <f t="shared" si="9"/>
        <v>243.2448</v>
      </c>
      <c r="T76" s="33">
        <f t="shared" si="10"/>
        <v>30.184099999999997</v>
      </c>
      <c r="U76" s="24">
        <v>23.319199999999999</v>
      </c>
      <c r="V76" s="32">
        <v>20.744900000000001</v>
      </c>
      <c r="W76" s="48">
        <v>2.5743</v>
      </c>
      <c r="X76" s="24">
        <v>51.386000000000003</v>
      </c>
      <c r="Y76" s="32">
        <v>45.713299999999997</v>
      </c>
      <c r="Z76" s="48">
        <v>5.6726999999999999</v>
      </c>
      <c r="AA76" s="49">
        <v>80.279700000000005</v>
      </c>
      <c r="AB76" s="50">
        <v>71.417299999999997</v>
      </c>
      <c r="AC76" s="51">
        <v>8.8623999999999992</v>
      </c>
      <c r="AD76" s="49">
        <v>113.0947</v>
      </c>
      <c r="AE76" s="50">
        <v>100.60980000000001</v>
      </c>
      <c r="AF76" s="51">
        <v>12.4849</v>
      </c>
      <c r="AG76" s="24">
        <f t="shared" si="7"/>
        <v>268.07960000000003</v>
      </c>
      <c r="AH76" s="32">
        <f t="shared" si="7"/>
        <v>238.4853</v>
      </c>
      <c r="AI76" s="33">
        <f t="shared" si="7"/>
        <v>29.5943</v>
      </c>
      <c r="AJ76" s="24">
        <f t="shared" si="11"/>
        <v>541.50850000000003</v>
      </c>
      <c r="AK76" s="32">
        <f t="shared" si="12"/>
        <v>481.73009999999999</v>
      </c>
      <c r="AL76" s="33">
        <f t="shared" si="13"/>
        <v>59.778399999999998</v>
      </c>
    </row>
    <row r="77" spans="1:38" s="9" customFormat="1" ht="20.100000000000001" customHeight="1" thickBot="1" x14ac:dyDescent="0.25">
      <c r="A77" s="14">
        <v>71</v>
      </c>
      <c r="B77" s="75" t="s">
        <v>74</v>
      </c>
      <c r="C77" s="68"/>
      <c r="D77" s="38">
        <v>1700.05</v>
      </c>
      <c r="E77" s="39">
        <v>1751.05</v>
      </c>
      <c r="F77" s="18">
        <v>142.79040000000001</v>
      </c>
      <c r="G77" s="30">
        <v>131.0213</v>
      </c>
      <c r="H77" s="31">
        <v>11.7691</v>
      </c>
      <c r="I77" s="20">
        <v>135.476</v>
      </c>
      <c r="J77" s="30">
        <v>124.309</v>
      </c>
      <c r="K77" s="31">
        <v>11.167</v>
      </c>
      <c r="L77" s="20">
        <v>114.6905</v>
      </c>
      <c r="M77" s="30">
        <v>105.2368</v>
      </c>
      <c r="N77" s="31">
        <v>9.4536999999999995</v>
      </c>
      <c r="O77" s="20">
        <v>85.686999999999998</v>
      </c>
      <c r="P77" s="30">
        <v>78.623999999999995</v>
      </c>
      <c r="Q77" s="31">
        <v>7.0629999999999997</v>
      </c>
      <c r="R77" s="24">
        <f t="shared" si="8"/>
        <v>478.64389999999997</v>
      </c>
      <c r="S77" s="32">
        <f t="shared" si="9"/>
        <v>439.19110000000001</v>
      </c>
      <c r="T77" s="33">
        <f t="shared" si="10"/>
        <v>39.452800000000003</v>
      </c>
      <c r="U77" s="24">
        <v>37.163200000000003</v>
      </c>
      <c r="V77" s="32">
        <v>34.099899999999998</v>
      </c>
      <c r="W77" s="48">
        <v>3.0632999999999999</v>
      </c>
      <c r="X77" s="24">
        <v>86.3125</v>
      </c>
      <c r="Y77" s="32">
        <v>79.197999999999993</v>
      </c>
      <c r="Z77" s="48">
        <v>7.1144999999999996</v>
      </c>
      <c r="AA77" s="49">
        <v>125.08029999999999</v>
      </c>
      <c r="AB77" s="50">
        <v>114.7702</v>
      </c>
      <c r="AC77" s="51">
        <v>10.3101</v>
      </c>
      <c r="AD77" s="49">
        <v>189.2987</v>
      </c>
      <c r="AE77" s="50">
        <v>173.6953</v>
      </c>
      <c r="AF77" s="51">
        <v>15.603400000000001</v>
      </c>
      <c r="AG77" s="24">
        <f t="shared" si="7"/>
        <v>437.85469999999998</v>
      </c>
      <c r="AH77" s="32">
        <f t="shared" si="7"/>
        <v>401.76340000000005</v>
      </c>
      <c r="AI77" s="33">
        <f t="shared" si="7"/>
        <v>36.091300000000004</v>
      </c>
      <c r="AJ77" s="24">
        <f t="shared" si="11"/>
        <v>916.4985999999999</v>
      </c>
      <c r="AK77" s="32">
        <f t="shared" si="12"/>
        <v>840.95450000000005</v>
      </c>
      <c r="AL77" s="33">
        <f t="shared" si="13"/>
        <v>75.544100000000014</v>
      </c>
    </row>
    <row r="78" spans="1:38" s="9" customFormat="1" ht="20.100000000000001" customHeight="1" thickBot="1" x14ac:dyDescent="0.25">
      <c r="A78" s="14">
        <v>72</v>
      </c>
      <c r="B78" s="75" t="s">
        <v>75</v>
      </c>
      <c r="C78" s="68"/>
      <c r="D78" s="38">
        <v>1700.05</v>
      </c>
      <c r="E78" s="39">
        <v>1751.05</v>
      </c>
      <c r="F78" s="18">
        <v>79.897999999999996</v>
      </c>
      <c r="G78" s="30">
        <v>75.905799999999999</v>
      </c>
      <c r="H78" s="31">
        <v>3.9922</v>
      </c>
      <c r="I78" s="20">
        <v>76.443799999999996</v>
      </c>
      <c r="J78" s="30">
        <v>72.625</v>
      </c>
      <c r="K78" s="31">
        <v>3.8188</v>
      </c>
      <c r="L78" s="20">
        <v>61.363799999999998</v>
      </c>
      <c r="M78" s="30">
        <v>58.298400000000001</v>
      </c>
      <c r="N78" s="31">
        <v>3.0653999999999999</v>
      </c>
      <c r="O78" s="20">
        <v>44.982100000000003</v>
      </c>
      <c r="P78" s="30">
        <v>42.734999999999999</v>
      </c>
      <c r="Q78" s="31">
        <v>2.2471000000000001</v>
      </c>
      <c r="R78" s="24">
        <f t="shared" si="8"/>
        <v>262.68769999999995</v>
      </c>
      <c r="S78" s="32">
        <f t="shared" si="9"/>
        <v>249.56420000000003</v>
      </c>
      <c r="T78" s="33">
        <f t="shared" si="10"/>
        <v>13.1235</v>
      </c>
      <c r="U78" s="24">
        <v>23.062000000000001</v>
      </c>
      <c r="V78" s="32">
        <v>21.9099</v>
      </c>
      <c r="W78" s="48">
        <v>1.1520999999999999</v>
      </c>
      <c r="X78" s="24">
        <v>45.450699999999998</v>
      </c>
      <c r="Y78" s="32">
        <v>43.180199999999999</v>
      </c>
      <c r="Z78" s="48">
        <v>2.2705000000000002</v>
      </c>
      <c r="AA78" s="49">
        <v>68.567599999999999</v>
      </c>
      <c r="AB78" s="50">
        <v>65.142300000000006</v>
      </c>
      <c r="AC78" s="51">
        <v>3.4253</v>
      </c>
      <c r="AD78" s="49">
        <v>104.14490000000001</v>
      </c>
      <c r="AE78" s="50">
        <v>98.942300000000003</v>
      </c>
      <c r="AF78" s="51">
        <v>5.2026000000000003</v>
      </c>
      <c r="AG78" s="24">
        <f t="shared" si="7"/>
        <v>241.2252</v>
      </c>
      <c r="AH78" s="32">
        <f t="shared" si="7"/>
        <v>229.17470000000003</v>
      </c>
      <c r="AI78" s="33">
        <f t="shared" si="7"/>
        <v>12.0505</v>
      </c>
      <c r="AJ78" s="24">
        <f t="shared" si="11"/>
        <v>503.91289999999992</v>
      </c>
      <c r="AK78" s="32">
        <f t="shared" si="12"/>
        <v>478.73890000000006</v>
      </c>
      <c r="AL78" s="33">
        <f t="shared" si="13"/>
        <v>25.173999999999999</v>
      </c>
    </row>
    <row r="79" spans="1:38" s="9" customFormat="1" ht="20.100000000000001" customHeight="1" thickBot="1" x14ac:dyDescent="0.25">
      <c r="A79" s="14">
        <v>73</v>
      </c>
      <c r="B79" s="75" t="s">
        <v>76</v>
      </c>
      <c r="C79" s="68"/>
      <c r="D79" s="38">
        <v>1700.05</v>
      </c>
      <c r="E79" s="39">
        <v>1751.05</v>
      </c>
      <c r="F79" s="18">
        <v>75.785300000000007</v>
      </c>
      <c r="G79" s="30">
        <v>75.785300000000007</v>
      </c>
      <c r="H79" s="31">
        <v>0</v>
      </c>
      <c r="I79" s="20">
        <v>69.447800000000001</v>
      </c>
      <c r="J79" s="30">
        <v>69.447800000000001</v>
      </c>
      <c r="K79" s="31">
        <v>0</v>
      </c>
      <c r="L79" s="20">
        <v>58.671100000000003</v>
      </c>
      <c r="M79" s="30">
        <v>58.671100000000003</v>
      </c>
      <c r="N79" s="31">
        <v>0</v>
      </c>
      <c r="O79" s="20">
        <v>45.157899999999998</v>
      </c>
      <c r="P79" s="30">
        <v>45.157899999999998</v>
      </c>
      <c r="Q79" s="31">
        <v>0</v>
      </c>
      <c r="R79" s="24">
        <f t="shared" si="8"/>
        <v>249.06209999999999</v>
      </c>
      <c r="S79" s="32">
        <f t="shared" si="9"/>
        <v>249.06209999999999</v>
      </c>
      <c r="T79" s="33">
        <f t="shared" si="10"/>
        <v>0</v>
      </c>
      <c r="U79" s="24">
        <v>17.36</v>
      </c>
      <c r="V79" s="32">
        <v>17.36</v>
      </c>
      <c r="W79" s="48">
        <v>0</v>
      </c>
      <c r="X79" s="24">
        <v>50.732300000000002</v>
      </c>
      <c r="Y79" s="32">
        <v>50.732300000000002</v>
      </c>
      <c r="Z79" s="48">
        <v>0</v>
      </c>
      <c r="AA79" s="49">
        <v>71.283299999999997</v>
      </c>
      <c r="AB79" s="50">
        <v>71.283299999999997</v>
      </c>
      <c r="AC79" s="51">
        <v>0</v>
      </c>
      <c r="AD79" s="49">
        <v>98.2834</v>
      </c>
      <c r="AE79" s="50">
        <v>98.2834</v>
      </c>
      <c r="AF79" s="51">
        <v>0</v>
      </c>
      <c r="AG79" s="24">
        <f t="shared" si="7"/>
        <v>237.65899999999999</v>
      </c>
      <c r="AH79" s="32">
        <f t="shared" si="7"/>
        <v>237.65899999999999</v>
      </c>
      <c r="AI79" s="33">
        <f t="shared" si="7"/>
        <v>0</v>
      </c>
      <c r="AJ79" s="24">
        <f t="shared" si="11"/>
        <v>486.72109999999998</v>
      </c>
      <c r="AK79" s="32">
        <f t="shared" si="12"/>
        <v>486.72109999999998</v>
      </c>
      <c r="AL79" s="33">
        <f t="shared" si="13"/>
        <v>0</v>
      </c>
    </row>
    <row r="80" spans="1:38" s="9" customFormat="1" ht="20.100000000000001" customHeight="1" thickBot="1" x14ac:dyDescent="0.25">
      <c r="A80" s="14">
        <v>74</v>
      </c>
      <c r="B80" s="75" t="s">
        <v>77</v>
      </c>
      <c r="C80" s="68"/>
      <c r="D80" s="38">
        <v>1700.05</v>
      </c>
      <c r="E80" s="39">
        <v>1751.05</v>
      </c>
      <c r="F80" s="18">
        <v>149.51589999999999</v>
      </c>
      <c r="G80" s="30">
        <v>137.70339999999999</v>
      </c>
      <c r="H80" s="31">
        <v>11.8125</v>
      </c>
      <c r="I80" s="20">
        <v>144.86529999999999</v>
      </c>
      <c r="J80" s="30">
        <v>133.6942</v>
      </c>
      <c r="K80" s="31">
        <v>11.171099999999999</v>
      </c>
      <c r="L80" s="20">
        <v>120.80629999999999</v>
      </c>
      <c r="M80" s="30">
        <v>111.2603</v>
      </c>
      <c r="N80" s="31">
        <v>9.5459999999999994</v>
      </c>
      <c r="O80" s="20">
        <v>91.538399999999996</v>
      </c>
      <c r="P80" s="30">
        <v>84.302999999999997</v>
      </c>
      <c r="Q80" s="31">
        <v>7.2354000000000003</v>
      </c>
      <c r="R80" s="24">
        <f t="shared" si="8"/>
        <v>506.72590000000002</v>
      </c>
      <c r="S80" s="32">
        <f t="shared" si="9"/>
        <v>466.96090000000004</v>
      </c>
      <c r="T80" s="33">
        <f t="shared" si="10"/>
        <v>39.765000000000001</v>
      </c>
      <c r="U80" s="24">
        <v>32.097099999999998</v>
      </c>
      <c r="V80" s="32">
        <v>29.560099999999998</v>
      </c>
      <c r="W80" s="48">
        <v>2.5369999999999999</v>
      </c>
      <c r="X80" s="24">
        <v>90.511799999999994</v>
      </c>
      <c r="Y80" s="32">
        <v>83.357500000000002</v>
      </c>
      <c r="Z80" s="48">
        <v>7.1543000000000001</v>
      </c>
      <c r="AA80" s="49">
        <v>140.26060000000001</v>
      </c>
      <c r="AB80" s="50">
        <v>129.17400000000001</v>
      </c>
      <c r="AC80" s="51">
        <v>11.086600000000001</v>
      </c>
      <c r="AD80" s="49">
        <v>208.25190000000001</v>
      </c>
      <c r="AE80" s="50">
        <v>191.7911</v>
      </c>
      <c r="AF80" s="51">
        <v>16.460799999999999</v>
      </c>
      <c r="AG80" s="24">
        <f t="shared" si="7"/>
        <v>471.12139999999999</v>
      </c>
      <c r="AH80" s="32">
        <f t="shared" si="7"/>
        <v>433.8827</v>
      </c>
      <c r="AI80" s="33">
        <f t="shared" si="7"/>
        <v>37.238700000000001</v>
      </c>
      <c r="AJ80" s="24">
        <f t="shared" si="11"/>
        <v>977.84730000000002</v>
      </c>
      <c r="AK80" s="32">
        <f t="shared" si="12"/>
        <v>900.84360000000004</v>
      </c>
      <c r="AL80" s="33">
        <f t="shared" si="13"/>
        <v>77.003700000000009</v>
      </c>
    </row>
    <row r="81" spans="1:38" s="9" customFormat="1" ht="20.100000000000001" customHeight="1" thickBot="1" x14ac:dyDescent="0.25">
      <c r="A81" s="14">
        <v>75</v>
      </c>
      <c r="B81" s="67" t="s">
        <v>333</v>
      </c>
      <c r="C81" s="68"/>
      <c r="D81" s="38">
        <v>1700.05</v>
      </c>
      <c r="E81" s="39">
        <v>1751.05</v>
      </c>
      <c r="F81" s="18"/>
      <c r="G81" s="30"/>
      <c r="H81" s="31"/>
      <c r="I81" s="20"/>
      <c r="J81" s="30"/>
      <c r="K81" s="31"/>
      <c r="L81" s="20"/>
      <c r="M81" s="30"/>
      <c r="N81" s="31"/>
      <c r="O81" s="20"/>
      <c r="P81" s="30"/>
      <c r="Q81" s="31"/>
      <c r="R81" s="24"/>
      <c r="S81" s="32"/>
      <c r="T81" s="33"/>
      <c r="U81" s="24">
        <v>0</v>
      </c>
      <c r="V81" s="32">
        <v>0</v>
      </c>
      <c r="W81" s="48">
        <v>0</v>
      </c>
      <c r="X81" s="24">
        <v>0</v>
      </c>
      <c r="Y81" s="32">
        <v>0</v>
      </c>
      <c r="Z81" s="48">
        <v>0</v>
      </c>
      <c r="AA81" s="49">
        <v>0</v>
      </c>
      <c r="AB81" s="50">
        <v>0</v>
      </c>
      <c r="AC81" s="51">
        <v>0</v>
      </c>
      <c r="AD81" s="49">
        <v>12.9621</v>
      </c>
      <c r="AE81" s="50">
        <v>12.9621</v>
      </c>
      <c r="AF81" s="51">
        <v>0</v>
      </c>
      <c r="AG81" s="24">
        <f t="shared" si="7"/>
        <v>12.9621</v>
      </c>
      <c r="AH81" s="32">
        <f t="shared" si="7"/>
        <v>12.9621</v>
      </c>
      <c r="AI81" s="33">
        <f t="shared" si="7"/>
        <v>0</v>
      </c>
      <c r="AJ81" s="24">
        <f t="shared" si="11"/>
        <v>12.9621</v>
      </c>
      <c r="AK81" s="32">
        <f t="shared" si="12"/>
        <v>12.9621</v>
      </c>
      <c r="AL81" s="33">
        <f t="shared" si="13"/>
        <v>0</v>
      </c>
    </row>
    <row r="82" spans="1:38" s="9" customFormat="1" ht="20.100000000000001" customHeight="1" thickBot="1" x14ac:dyDescent="0.25">
      <c r="A82" s="14">
        <v>76</v>
      </c>
      <c r="B82" s="75" t="s">
        <v>78</v>
      </c>
      <c r="C82" s="68"/>
      <c r="D82" s="38">
        <v>1700.05</v>
      </c>
      <c r="E82" s="39">
        <v>1751.05</v>
      </c>
      <c r="F82" s="18">
        <v>106.5993</v>
      </c>
      <c r="G82" s="30">
        <v>104.6962</v>
      </c>
      <c r="H82" s="31">
        <v>1.9031</v>
      </c>
      <c r="I82" s="20">
        <v>103.32850000000001</v>
      </c>
      <c r="J82" s="30">
        <v>101.48269999999999</v>
      </c>
      <c r="K82" s="31">
        <v>1.8458000000000001</v>
      </c>
      <c r="L82" s="20">
        <v>86.384900000000002</v>
      </c>
      <c r="M82" s="30">
        <v>84.841800000000006</v>
      </c>
      <c r="N82" s="31">
        <v>1.5430999999999999</v>
      </c>
      <c r="O82" s="20">
        <v>66.908799999999999</v>
      </c>
      <c r="P82" s="30">
        <v>65.7136</v>
      </c>
      <c r="Q82" s="31">
        <v>1.1952</v>
      </c>
      <c r="R82" s="24">
        <f t="shared" si="8"/>
        <v>363.22149999999999</v>
      </c>
      <c r="S82" s="32">
        <f t="shared" si="9"/>
        <v>356.73430000000002</v>
      </c>
      <c r="T82" s="33">
        <f t="shared" si="10"/>
        <v>6.4871999999999996</v>
      </c>
      <c r="U82" s="24">
        <v>29.529299999999999</v>
      </c>
      <c r="V82" s="32">
        <v>29.001799999999999</v>
      </c>
      <c r="W82" s="48">
        <v>0.52749999999999997</v>
      </c>
      <c r="X82" s="24">
        <v>65.3292</v>
      </c>
      <c r="Y82" s="32">
        <v>64.162199999999999</v>
      </c>
      <c r="Z82" s="48">
        <v>1.167</v>
      </c>
      <c r="AA82" s="49">
        <v>92.464200000000005</v>
      </c>
      <c r="AB82" s="50">
        <v>90.8125</v>
      </c>
      <c r="AC82" s="51">
        <v>1.6516999999999999</v>
      </c>
      <c r="AD82" s="49">
        <v>143.30019999999999</v>
      </c>
      <c r="AE82" s="50">
        <v>140.74039999999999</v>
      </c>
      <c r="AF82" s="51">
        <v>2.5598000000000001</v>
      </c>
      <c r="AG82" s="24">
        <f t="shared" si="7"/>
        <v>330.62289999999996</v>
      </c>
      <c r="AH82" s="32">
        <f t="shared" si="7"/>
        <v>324.71690000000001</v>
      </c>
      <c r="AI82" s="33">
        <f t="shared" si="7"/>
        <v>5.9060000000000006</v>
      </c>
      <c r="AJ82" s="24">
        <f t="shared" si="11"/>
        <v>693.84439999999995</v>
      </c>
      <c r="AK82" s="32">
        <f t="shared" si="12"/>
        <v>681.45119999999997</v>
      </c>
      <c r="AL82" s="33">
        <f t="shared" si="13"/>
        <v>12.3932</v>
      </c>
    </row>
    <row r="83" spans="1:38" s="9" customFormat="1" ht="20.100000000000001" customHeight="1" thickBot="1" x14ac:dyDescent="0.25">
      <c r="A83" s="14">
        <v>77</v>
      </c>
      <c r="B83" s="75" t="s">
        <v>79</v>
      </c>
      <c r="C83" s="68"/>
      <c r="D83" s="38">
        <v>1700.05</v>
      </c>
      <c r="E83" s="39">
        <v>1751.05</v>
      </c>
      <c r="F83" s="18">
        <v>32.502899999999997</v>
      </c>
      <c r="G83" s="30">
        <v>32.502899999999997</v>
      </c>
      <c r="H83" s="31">
        <v>0</v>
      </c>
      <c r="I83" s="20">
        <v>30.630600000000001</v>
      </c>
      <c r="J83" s="30">
        <v>30.630600000000001</v>
      </c>
      <c r="K83" s="31">
        <v>0</v>
      </c>
      <c r="L83" s="20">
        <v>25.9481</v>
      </c>
      <c r="M83" s="30">
        <v>25.9481</v>
      </c>
      <c r="N83" s="31">
        <v>0</v>
      </c>
      <c r="O83" s="20">
        <v>18.8279</v>
      </c>
      <c r="P83" s="30">
        <v>18.8279</v>
      </c>
      <c r="Q83" s="31">
        <v>0</v>
      </c>
      <c r="R83" s="24">
        <f t="shared" si="8"/>
        <v>107.90949999999999</v>
      </c>
      <c r="S83" s="32">
        <f t="shared" si="9"/>
        <v>107.90949999999999</v>
      </c>
      <c r="T83" s="33">
        <f t="shared" si="10"/>
        <v>0</v>
      </c>
      <c r="U83" s="24">
        <v>8.1462000000000003</v>
      </c>
      <c r="V83" s="32">
        <v>8.1462000000000003</v>
      </c>
      <c r="W83" s="48">
        <v>0</v>
      </c>
      <c r="X83" s="24">
        <v>20.088000000000001</v>
      </c>
      <c r="Y83" s="32">
        <v>20.088000000000001</v>
      </c>
      <c r="Z83" s="48">
        <v>0</v>
      </c>
      <c r="AA83" s="49">
        <v>26.972899999999999</v>
      </c>
      <c r="AB83" s="50">
        <v>26.972899999999999</v>
      </c>
      <c r="AC83" s="51">
        <v>0</v>
      </c>
      <c r="AD83" s="49">
        <v>38.798999999999999</v>
      </c>
      <c r="AE83" s="50">
        <v>38.798999999999999</v>
      </c>
      <c r="AF83" s="51">
        <v>0</v>
      </c>
      <c r="AG83" s="24">
        <f t="shared" si="7"/>
        <v>94.006100000000004</v>
      </c>
      <c r="AH83" s="32">
        <f t="shared" si="7"/>
        <v>94.006100000000004</v>
      </c>
      <c r="AI83" s="33">
        <f t="shared" si="7"/>
        <v>0</v>
      </c>
      <c r="AJ83" s="24">
        <f t="shared" si="11"/>
        <v>201.91559999999998</v>
      </c>
      <c r="AK83" s="32">
        <f t="shared" si="12"/>
        <v>201.91559999999998</v>
      </c>
      <c r="AL83" s="33">
        <f t="shared" si="13"/>
        <v>0</v>
      </c>
    </row>
    <row r="84" spans="1:38" s="9" customFormat="1" ht="20.100000000000001" customHeight="1" thickBot="1" x14ac:dyDescent="0.25">
      <c r="A84" s="14">
        <v>78</v>
      </c>
      <c r="B84" s="75" t="s">
        <v>80</v>
      </c>
      <c r="C84" s="68"/>
      <c r="D84" s="38">
        <v>1700.05</v>
      </c>
      <c r="E84" s="39">
        <v>1751.05</v>
      </c>
      <c r="F84" s="18">
        <v>36.318800000000003</v>
      </c>
      <c r="G84" s="30">
        <v>36.318800000000003</v>
      </c>
      <c r="H84" s="31">
        <v>0</v>
      </c>
      <c r="I84" s="20">
        <v>36.500500000000002</v>
      </c>
      <c r="J84" s="30">
        <v>36.500500000000002</v>
      </c>
      <c r="K84" s="31">
        <v>0</v>
      </c>
      <c r="L84" s="20">
        <v>29.548100000000002</v>
      </c>
      <c r="M84" s="30">
        <v>29.548100000000002</v>
      </c>
      <c r="N84" s="31">
        <v>0</v>
      </c>
      <c r="O84" s="20">
        <v>20.617100000000001</v>
      </c>
      <c r="P84" s="30">
        <v>20.617100000000001</v>
      </c>
      <c r="Q84" s="31">
        <v>0</v>
      </c>
      <c r="R84" s="24">
        <f t="shared" si="8"/>
        <v>122.9845</v>
      </c>
      <c r="S84" s="32">
        <f t="shared" si="9"/>
        <v>122.9845</v>
      </c>
      <c r="T84" s="33">
        <f t="shared" si="10"/>
        <v>0</v>
      </c>
      <c r="U84" s="24">
        <v>6.9573</v>
      </c>
      <c r="V84" s="32">
        <v>6.9573</v>
      </c>
      <c r="W84" s="48">
        <v>0</v>
      </c>
      <c r="X84" s="24">
        <v>21.240600000000001</v>
      </c>
      <c r="Y84" s="32">
        <v>21.240600000000001</v>
      </c>
      <c r="Z84" s="48">
        <v>0</v>
      </c>
      <c r="AA84" s="49">
        <v>32.037399999999998</v>
      </c>
      <c r="AB84" s="50">
        <v>32.037399999999998</v>
      </c>
      <c r="AC84" s="51">
        <v>0</v>
      </c>
      <c r="AD84" s="49">
        <v>47.139099999999999</v>
      </c>
      <c r="AE84" s="50">
        <v>47.139099999999999</v>
      </c>
      <c r="AF84" s="51">
        <v>0</v>
      </c>
      <c r="AG84" s="24">
        <f t="shared" si="7"/>
        <v>107.37439999999999</v>
      </c>
      <c r="AH84" s="32">
        <f t="shared" si="7"/>
        <v>107.37439999999999</v>
      </c>
      <c r="AI84" s="33">
        <f t="shared" si="7"/>
        <v>0</v>
      </c>
      <c r="AJ84" s="24">
        <f t="shared" si="11"/>
        <v>230.35890000000001</v>
      </c>
      <c r="AK84" s="32">
        <f t="shared" si="12"/>
        <v>230.35890000000001</v>
      </c>
      <c r="AL84" s="33">
        <f t="shared" si="13"/>
        <v>0</v>
      </c>
    </row>
    <row r="85" spans="1:38" s="9" customFormat="1" ht="20.100000000000001" customHeight="1" thickBot="1" x14ac:dyDescent="0.25">
      <c r="A85" s="14">
        <v>79</v>
      </c>
      <c r="B85" s="75" t="s">
        <v>81</v>
      </c>
      <c r="C85" s="68"/>
      <c r="D85" s="38">
        <v>1700.05</v>
      </c>
      <c r="E85" s="39">
        <v>1751.05</v>
      </c>
      <c r="F85" s="18">
        <v>25.483899999999998</v>
      </c>
      <c r="G85" s="30">
        <v>25.483899999999998</v>
      </c>
      <c r="H85" s="31">
        <v>0</v>
      </c>
      <c r="I85" s="20">
        <v>24.370100000000001</v>
      </c>
      <c r="J85" s="30">
        <v>24.370100000000001</v>
      </c>
      <c r="K85" s="31">
        <v>0</v>
      </c>
      <c r="L85" s="20">
        <v>19.871500000000001</v>
      </c>
      <c r="M85" s="30">
        <v>19.871500000000001</v>
      </c>
      <c r="N85" s="31">
        <v>0</v>
      </c>
      <c r="O85" s="20">
        <v>15.292</v>
      </c>
      <c r="P85" s="30">
        <v>15.292</v>
      </c>
      <c r="Q85" s="31">
        <v>0</v>
      </c>
      <c r="R85" s="24">
        <f t="shared" si="8"/>
        <v>85.017499999999998</v>
      </c>
      <c r="S85" s="32">
        <f t="shared" si="9"/>
        <v>85.017499999999998</v>
      </c>
      <c r="T85" s="33">
        <f t="shared" si="10"/>
        <v>0</v>
      </c>
      <c r="U85" s="24">
        <v>12.617599999999999</v>
      </c>
      <c r="V85" s="32">
        <v>12.617599999999999</v>
      </c>
      <c r="W85" s="48">
        <v>0</v>
      </c>
      <c r="X85" s="24">
        <v>13.420999999999999</v>
      </c>
      <c r="Y85" s="32">
        <v>13.420999999999999</v>
      </c>
      <c r="Z85" s="48">
        <v>0</v>
      </c>
      <c r="AA85" s="49">
        <v>23.624199999999998</v>
      </c>
      <c r="AB85" s="50">
        <v>23.624199999999998</v>
      </c>
      <c r="AC85" s="51">
        <v>0</v>
      </c>
      <c r="AD85" s="49">
        <v>36.256500000000003</v>
      </c>
      <c r="AE85" s="50">
        <v>36.256500000000003</v>
      </c>
      <c r="AF85" s="51">
        <v>0</v>
      </c>
      <c r="AG85" s="24">
        <f t="shared" si="7"/>
        <v>85.919299999999993</v>
      </c>
      <c r="AH85" s="32">
        <f t="shared" si="7"/>
        <v>85.919299999999993</v>
      </c>
      <c r="AI85" s="33">
        <f t="shared" si="7"/>
        <v>0</v>
      </c>
      <c r="AJ85" s="24">
        <f t="shared" si="11"/>
        <v>170.93680000000001</v>
      </c>
      <c r="AK85" s="32">
        <f t="shared" si="12"/>
        <v>170.93680000000001</v>
      </c>
      <c r="AL85" s="33">
        <f t="shared" si="13"/>
        <v>0</v>
      </c>
    </row>
    <row r="86" spans="1:38" s="9" customFormat="1" ht="20.100000000000001" customHeight="1" thickBot="1" x14ac:dyDescent="0.25">
      <c r="A86" s="14">
        <v>80</v>
      </c>
      <c r="B86" s="75" t="s">
        <v>82</v>
      </c>
      <c r="C86" s="68"/>
      <c r="D86" s="38">
        <v>1700.05</v>
      </c>
      <c r="E86" s="39">
        <v>1751.05</v>
      </c>
      <c r="F86" s="18">
        <v>37.427700000000002</v>
      </c>
      <c r="G86" s="30">
        <v>37.427700000000002</v>
      </c>
      <c r="H86" s="31">
        <v>0</v>
      </c>
      <c r="I86" s="20">
        <v>37.254199999999997</v>
      </c>
      <c r="J86" s="30">
        <v>37.254199999999997</v>
      </c>
      <c r="K86" s="31">
        <v>0</v>
      </c>
      <c r="L86" s="20">
        <v>31.4511</v>
      </c>
      <c r="M86" s="30">
        <v>31.4511</v>
      </c>
      <c r="N86" s="31">
        <v>0</v>
      </c>
      <c r="O86" s="20">
        <v>23.064399999999999</v>
      </c>
      <c r="P86" s="30">
        <v>23.064399999999999</v>
      </c>
      <c r="Q86" s="31">
        <v>0</v>
      </c>
      <c r="R86" s="24">
        <f t="shared" si="8"/>
        <v>129.19739999999999</v>
      </c>
      <c r="S86" s="32">
        <f t="shared" si="9"/>
        <v>129.19739999999999</v>
      </c>
      <c r="T86" s="33">
        <f t="shared" si="10"/>
        <v>0</v>
      </c>
      <c r="U86" s="24">
        <v>8.1165000000000003</v>
      </c>
      <c r="V86" s="32">
        <v>8.1165000000000003</v>
      </c>
      <c r="W86" s="48">
        <v>0</v>
      </c>
      <c r="X86" s="24">
        <v>22.585899999999999</v>
      </c>
      <c r="Y86" s="32">
        <v>22.585899999999999</v>
      </c>
      <c r="Z86" s="48">
        <v>0</v>
      </c>
      <c r="AA86" s="49">
        <v>33.9846</v>
      </c>
      <c r="AB86" s="50">
        <v>33.9846</v>
      </c>
      <c r="AC86" s="51">
        <v>0</v>
      </c>
      <c r="AD86" s="49">
        <v>50.63</v>
      </c>
      <c r="AE86" s="50">
        <v>50.63</v>
      </c>
      <c r="AF86" s="51">
        <v>0</v>
      </c>
      <c r="AG86" s="24">
        <f t="shared" si="7"/>
        <v>115.31700000000001</v>
      </c>
      <c r="AH86" s="32">
        <f t="shared" si="7"/>
        <v>115.31700000000001</v>
      </c>
      <c r="AI86" s="33">
        <f t="shared" si="7"/>
        <v>0</v>
      </c>
      <c r="AJ86" s="24">
        <f t="shared" si="11"/>
        <v>244.51439999999999</v>
      </c>
      <c r="AK86" s="32">
        <f t="shared" si="12"/>
        <v>244.51439999999999</v>
      </c>
      <c r="AL86" s="33">
        <f t="shared" si="13"/>
        <v>0</v>
      </c>
    </row>
    <row r="87" spans="1:38" s="9" customFormat="1" ht="20.100000000000001" customHeight="1" thickBot="1" x14ac:dyDescent="0.25">
      <c r="A87" s="14">
        <v>81</v>
      </c>
      <c r="B87" s="75" t="s">
        <v>83</v>
      </c>
      <c r="C87" s="68"/>
      <c r="D87" s="38">
        <v>1700.05</v>
      </c>
      <c r="E87" s="39">
        <v>1751.05</v>
      </c>
      <c r="F87" s="18">
        <v>37.971200000000003</v>
      </c>
      <c r="G87" s="30">
        <v>30.409600000000001</v>
      </c>
      <c r="H87" s="31">
        <v>7.5616000000000003</v>
      </c>
      <c r="I87" s="20">
        <v>35.658000000000001</v>
      </c>
      <c r="J87" s="30">
        <v>29.035399999999999</v>
      </c>
      <c r="K87" s="31">
        <v>6.6226000000000003</v>
      </c>
      <c r="L87" s="20">
        <v>29.667300000000001</v>
      </c>
      <c r="M87" s="30">
        <v>23.7559</v>
      </c>
      <c r="N87" s="31">
        <v>5.9114000000000004</v>
      </c>
      <c r="O87" s="20">
        <v>21.784199999999998</v>
      </c>
      <c r="P87" s="30">
        <v>17.4435</v>
      </c>
      <c r="Q87" s="31">
        <v>4.3407</v>
      </c>
      <c r="R87" s="24">
        <f t="shared" si="8"/>
        <v>125.08069999999999</v>
      </c>
      <c r="S87" s="32">
        <f t="shared" si="9"/>
        <v>100.6444</v>
      </c>
      <c r="T87" s="33">
        <f t="shared" si="10"/>
        <v>24.436300000000003</v>
      </c>
      <c r="U87" s="24">
        <v>10.513500000000001</v>
      </c>
      <c r="V87" s="32">
        <v>8.4185999999999996</v>
      </c>
      <c r="W87" s="48">
        <v>2.0949</v>
      </c>
      <c r="X87" s="24">
        <v>23.233000000000001</v>
      </c>
      <c r="Y87" s="32">
        <v>18.6036</v>
      </c>
      <c r="Z87" s="48">
        <v>4.6294000000000004</v>
      </c>
      <c r="AA87" s="49">
        <v>34.7057</v>
      </c>
      <c r="AB87" s="50">
        <v>27.790400000000002</v>
      </c>
      <c r="AC87" s="51">
        <v>6.9153000000000002</v>
      </c>
      <c r="AD87" s="49">
        <v>50.512099999999997</v>
      </c>
      <c r="AE87" s="50">
        <v>40.447200000000002</v>
      </c>
      <c r="AF87" s="51">
        <v>10.0649</v>
      </c>
      <c r="AG87" s="24">
        <f t="shared" si="7"/>
        <v>118.96430000000001</v>
      </c>
      <c r="AH87" s="32">
        <f t="shared" si="7"/>
        <v>95.259800000000013</v>
      </c>
      <c r="AI87" s="33">
        <f t="shared" si="7"/>
        <v>23.704500000000003</v>
      </c>
      <c r="AJ87" s="24">
        <f t="shared" si="11"/>
        <v>244.04500000000002</v>
      </c>
      <c r="AK87" s="32">
        <f t="shared" si="12"/>
        <v>195.9042</v>
      </c>
      <c r="AL87" s="33">
        <f t="shared" si="13"/>
        <v>48.140800000000006</v>
      </c>
    </row>
    <row r="88" spans="1:38" s="9" customFormat="1" ht="20.100000000000001" customHeight="1" thickBot="1" x14ac:dyDescent="0.25">
      <c r="A88" s="14">
        <v>82</v>
      </c>
      <c r="B88" s="75" t="s">
        <v>84</v>
      </c>
      <c r="C88" s="68"/>
      <c r="D88" s="38">
        <v>1700.05</v>
      </c>
      <c r="E88" s="39">
        <v>1751.05</v>
      </c>
      <c r="F88" s="18">
        <v>35.339199999999998</v>
      </c>
      <c r="G88" s="30">
        <v>31.659700000000001</v>
      </c>
      <c r="H88" s="31">
        <v>3.6795</v>
      </c>
      <c r="I88" s="20">
        <v>33.575299999999999</v>
      </c>
      <c r="J88" s="30">
        <v>30.202000000000002</v>
      </c>
      <c r="K88" s="31">
        <v>3.3733</v>
      </c>
      <c r="L88" s="20">
        <v>28.128900000000002</v>
      </c>
      <c r="M88" s="30">
        <v>25.2026</v>
      </c>
      <c r="N88" s="31">
        <v>2.9262999999999999</v>
      </c>
      <c r="O88" s="20">
        <v>21.8569</v>
      </c>
      <c r="P88" s="30">
        <v>19.583100000000002</v>
      </c>
      <c r="Q88" s="31">
        <v>2.2738</v>
      </c>
      <c r="R88" s="24">
        <f t="shared" si="8"/>
        <v>118.9003</v>
      </c>
      <c r="S88" s="32">
        <f t="shared" si="9"/>
        <v>106.6474</v>
      </c>
      <c r="T88" s="33">
        <f t="shared" si="10"/>
        <v>12.252899999999999</v>
      </c>
      <c r="U88" s="24">
        <v>10.0318</v>
      </c>
      <c r="V88" s="32">
        <v>8.9882000000000009</v>
      </c>
      <c r="W88" s="48">
        <v>1.0436000000000001</v>
      </c>
      <c r="X88" s="24">
        <v>24.374199999999998</v>
      </c>
      <c r="Y88" s="32">
        <v>21.8386</v>
      </c>
      <c r="Z88" s="48">
        <v>2.5356000000000001</v>
      </c>
      <c r="AA88" s="49">
        <v>33.346899999999998</v>
      </c>
      <c r="AB88" s="50">
        <v>29.8779</v>
      </c>
      <c r="AC88" s="51">
        <v>3.4689999999999999</v>
      </c>
      <c r="AD88" s="49">
        <v>46.788899999999998</v>
      </c>
      <c r="AE88" s="50">
        <v>41.921500000000002</v>
      </c>
      <c r="AF88" s="51">
        <v>4.8673999999999999</v>
      </c>
      <c r="AG88" s="24">
        <f t="shared" si="7"/>
        <v>114.54179999999999</v>
      </c>
      <c r="AH88" s="32">
        <f t="shared" si="7"/>
        <v>102.62620000000001</v>
      </c>
      <c r="AI88" s="33">
        <f t="shared" si="7"/>
        <v>11.9156</v>
      </c>
      <c r="AJ88" s="24">
        <f t="shared" si="11"/>
        <v>233.44209999999998</v>
      </c>
      <c r="AK88" s="32">
        <f t="shared" si="12"/>
        <v>209.27360000000002</v>
      </c>
      <c r="AL88" s="33">
        <f t="shared" si="13"/>
        <v>24.168499999999998</v>
      </c>
    </row>
    <row r="89" spans="1:38" s="9" customFormat="1" ht="20.100000000000001" customHeight="1" thickBot="1" x14ac:dyDescent="0.25">
      <c r="A89" s="14">
        <v>83</v>
      </c>
      <c r="B89" s="75" t="s">
        <v>85</v>
      </c>
      <c r="C89" s="68"/>
      <c r="D89" s="38">
        <v>1700.05</v>
      </c>
      <c r="E89" s="39">
        <v>1751.05</v>
      </c>
      <c r="F89" s="18">
        <v>83.976299999999995</v>
      </c>
      <c r="G89" s="30">
        <v>73.216099999999997</v>
      </c>
      <c r="H89" s="31">
        <v>10.760199999999999</v>
      </c>
      <c r="I89" s="20">
        <v>75.778899999999993</v>
      </c>
      <c r="J89" s="30">
        <v>66.5625</v>
      </c>
      <c r="K89" s="31">
        <v>9.2164000000000001</v>
      </c>
      <c r="L89" s="20">
        <v>64.725999999999999</v>
      </c>
      <c r="M89" s="30">
        <v>56.432200000000002</v>
      </c>
      <c r="N89" s="31">
        <v>8.2937999999999992</v>
      </c>
      <c r="O89" s="20">
        <v>52.125300000000003</v>
      </c>
      <c r="P89" s="30">
        <v>45.449199999999998</v>
      </c>
      <c r="Q89" s="31">
        <v>6.6760999999999999</v>
      </c>
      <c r="R89" s="24">
        <f t="shared" si="8"/>
        <v>276.60649999999998</v>
      </c>
      <c r="S89" s="32">
        <f t="shared" si="9"/>
        <v>241.65999999999997</v>
      </c>
      <c r="T89" s="33">
        <f t="shared" si="10"/>
        <v>34.946499999999993</v>
      </c>
      <c r="U89" s="24">
        <v>20.971900000000002</v>
      </c>
      <c r="V89" s="32">
        <v>18.285799999999998</v>
      </c>
      <c r="W89" s="48">
        <v>2.6861000000000002</v>
      </c>
      <c r="X89" s="24">
        <v>55.1999</v>
      </c>
      <c r="Y89" s="32">
        <v>48.13</v>
      </c>
      <c r="Z89" s="48">
        <v>7.0698999999999996</v>
      </c>
      <c r="AA89" s="49">
        <v>75.281099999999995</v>
      </c>
      <c r="AB89" s="50">
        <v>65.639200000000002</v>
      </c>
      <c r="AC89" s="51">
        <v>9.6418999999999997</v>
      </c>
      <c r="AD89" s="49">
        <v>103.3873</v>
      </c>
      <c r="AE89" s="50">
        <v>90.145399999999995</v>
      </c>
      <c r="AF89" s="51">
        <v>13.241899999999999</v>
      </c>
      <c r="AG89" s="24">
        <f t="shared" si="7"/>
        <v>254.84019999999998</v>
      </c>
      <c r="AH89" s="32">
        <f t="shared" si="7"/>
        <v>222.2004</v>
      </c>
      <c r="AI89" s="33">
        <f t="shared" si="7"/>
        <v>32.639800000000001</v>
      </c>
      <c r="AJ89" s="24">
        <f t="shared" si="11"/>
        <v>531.44669999999996</v>
      </c>
      <c r="AK89" s="32">
        <f t="shared" si="12"/>
        <v>463.86039999999997</v>
      </c>
      <c r="AL89" s="33">
        <f t="shared" si="13"/>
        <v>67.586299999999994</v>
      </c>
    </row>
    <row r="90" spans="1:38" s="9" customFormat="1" ht="20.100000000000001" customHeight="1" thickBot="1" x14ac:dyDescent="0.25">
      <c r="A90" s="14">
        <v>84</v>
      </c>
      <c r="B90" s="75" t="s">
        <v>86</v>
      </c>
      <c r="C90" s="68"/>
      <c r="D90" s="38">
        <v>1700.05</v>
      </c>
      <c r="E90" s="39">
        <v>1751.05</v>
      </c>
      <c r="F90" s="18">
        <v>42.8536</v>
      </c>
      <c r="G90" s="30">
        <v>37.547800000000002</v>
      </c>
      <c r="H90" s="31">
        <v>5.3057999999999996</v>
      </c>
      <c r="I90" s="20">
        <v>40.727800000000002</v>
      </c>
      <c r="J90" s="30">
        <v>35.881799999999998</v>
      </c>
      <c r="K90" s="31">
        <v>4.8460000000000001</v>
      </c>
      <c r="L90" s="20">
        <v>33.496699999999997</v>
      </c>
      <c r="M90" s="30">
        <v>29.3504</v>
      </c>
      <c r="N90" s="31">
        <v>4.1463000000000001</v>
      </c>
      <c r="O90" s="20">
        <v>24.9969</v>
      </c>
      <c r="P90" s="30">
        <v>21.9026</v>
      </c>
      <c r="Q90" s="31">
        <v>3.0943000000000001</v>
      </c>
      <c r="R90" s="24">
        <f t="shared" si="8"/>
        <v>142.07500000000002</v>
      </c>
      <c r="S90" s="32">
        <f t="shared" si="9"/>
        <v>124.68260000000001</v>
      </c>
      <c r="T90" s="33">
        <f t="shared" si="10"/>
        <v>17.392399999999999</v>
      </c>
      <c r="U90" s="24">
        <v>12.896000000000001</v>
      </c>
      <c r="V90" s="32">
        <v>11.299799999999999</v>
      </c>
      <c r="W90" s="48">
        <v>1.5962000000000001</v>
      </c>
      <c r="X90" s="24">
        <v>28.032599999999999</v>
      </c>
      <c r="Y90" s="32">
        <v>24.5627</v>
      </c>
      <c r="Z90" s="48">
        <v>3.4699</v>
      </c>
      <c r="AA90" s="49">
        <v>38.540900000000001</v>
      </c>
      <c r="AB90" s="50">
        <v>33.770200000000003</v>
      </c>
      <c r="AC90" s="51">
        <v>4.7706999999999997</v>
      </c>
      <c r="AD90" s="49">
        <v>60.771000000000001</v>
      </c>
      <c r="AE90" s="50">
        <v>53.248600000000003</v>
      </c>
      <c r="AF90" s="51">
        <v>7.5224000000000002</v>
      </c>
      <c r="AG90" s="24">
        <f t="shared" si="7"/>
        <v>140.2405</v>
      </c>
      <c r="AH90" s="32">
        <f t="shared" si="7"/>
        <v>122.88130000000001</v>
      </c>
      <c r="AI90" s="33">
        <f t="shared" si="7"/>
        <v>17.359200000000001</v>
      </c>
      <c r="AJ90" s="24">
        <f t="shared" si="11"/>
        <v>282.31550000000004</v>
      </c>
      <c r="AK90" s="32">
        <f t="shared" si="12"/>
        <v>247.56390000000002</v>
      </c>
      <c r="AL90" s="33">
        <f t="shared" si="13"/>
        <v>34.751599999999996</v>
      </c>
    </row>
    <row r="91" spans="1:38" s="9" customFormat="1" ht="20.100000000000001" customHeight="1" thickBot="1" x14ac:dyDescent="0.25">
      <c r="A91" s="14">
        <v>85</v>
      </c>
      <c r="B91" s="75" t="s">
        <v>87</v>
      </c>
      <c r="C91" s="68"/>
      <c r="D91" s="38">
        <v>1700.05</v>
      </c>
      <c r="E91" s="39">
        <v>1751.05</v>
      </c>
      <c r="F91" s="18">
        <v>64.313299999999998</v>
      </c>
      <c r="G91" s="30">
        <v>49.8874</v>
      </c>
      <c r="H91" s="31">
        <v>14.4259</v>
      </c>
      <c r="I91" s="20">
        <v>60.835700000000003</v>
      </c>
      <c r="J91" s="30">
        <v>48.294199999999996</v>
      </c>
      <c r="K91" s="31">
        <v>12.541499999999999</v>
      </c>
      <c r="L91" s="20">
        <v>39.024000000000001</v>
      </c>
      <c r="M91" s="30">
        <v>25.340199999999999</v>
      </c>
      <c r="N91" s="31">
        <v>13.6838</v>
      </c>
      <c r="O91" s="20">
        <v>35.228299999999997</v>
      </c>
      <c r="P91" s="30">
        <v>26.379000000000001</v>
      </c>
      <c r="Q91" s="31">
        <v>8.8492999999999995</v>
      </c>
      <c r="R91" s="24">
        <f t="shared" si="8"/>
        <v>199.40129999999999</v>
      </c>
      <c r="S91" s="32">
        <f t="shared" si="9"/>
        <v>149.9008</v>
      </c>
      <c r="T91" s="33">
        <f t="shared" si="10"/>
        <v>49.500499999999995</v>
      </c>
      <c r="U91" s="24">
        <v>19.1965</v>
      </c>
      <c r="V91" s="32">
        <v>14.3744</v>
      </c>
      <c r="W91" s="48">
        <v>4.8220999999999998</v>
      </c>
      <c r="X91" s="24">
        <v>41.9846</v>
      </c>
      <c r="Y91" s="32">
        <v>31.438099999999999</v>
      </c>
      <c r="Z91" s="48">
        <v>10.5465</v>
      </c>
      <c r="AA91" s="49">
        <v>55.032699999999998</v>
      </c>
      <c r="AB91" s="50">
        <v>41.208500000000001</v>
      </c>
      <c r="AC91" s="51">
        <v>13.824199999999999</v>
      </c>
      <c r="AD91" s="49">
        <v>73.834400000000002</v>
      </c>
      <c r="AE91" s="50">
        <v>55.287399999999998</v>
      </c>
      <c r="AF91" s="51">
        <v>18.547000000000001</v>
      </c>
      <c r="AG91" s="24">
        <f t="shared" si="7"/>
        <v>190.04820000000001</v>
      </c>
      <c r="AH91" s="32">
        <f t="shared" si="7"/>
        <v>142.30840000000001</v>
      </c>
      <c r="AI91" s="33">
        <f t="shared" si="7"/>
        <v>47.739800000000002</v>
      </c>
      <c r="AJ91" s="24">
        <f t="shared" si="11"/>
        <v>389.4495</v>
      </c>
      <c r="AK91" s="32">
        <f t="shared" si="12"/>
        <v>292.20920000000001</v>
      </c>
      <c r="AL91" s="33">
        <f t="shared" si="13"/>
        <v>97.240299999999991</v>
      </c>
    </row>
    <row r="92" spans="1:38" s="9" customFormat="1" ht="20.100000000000001" customHeight="1" thickBot="1" x14ac:dyDescent="0.25">
      <c r="A92" s="14">
        <v>86</v>
      </c>
      <c r="B92" s="75" t="s">
        <v>88</v>
      </c>
      <c r="C92" s="68"/>
      <c r="D92" s="38">
        <v>1700.05</v>
      </c>
      <c r="E92" s="39">
        <v>1751.05</v>
      </c>
      <c r="F92" s="18">
        <v>40.200400000000002</v>
      </c>
      <c r="G92" s="30">
        <v>32.114899999999999</v>
      </c>
      <c r="H92" s="31">
        <v>8.0854999999999997</v>
      </c>
      <c r="I92" s="20">
        <v>38.123899999999999</v>
      </c>
      <c r="J92" s="30">
        <v>31.068100000000001</v>
      </c>
      <c r="K92" s="31">
        <v>7.0557999999999996</v>
      </c>
      <c r="L92" s="20">
        <v>32.130400000000002</v>
      </c>
      <c r="M92" s="30">
        <v>25.666499999999999</v>
      </c>
      <c r="N92" s="31">
        <v>6.4638999999999998</v>
      </c>
      <c r="O92" s="20">
        <v>23.5684</v>
      </c>
      <c r="P92" s="30">
        <v>18.826899999999998</v>
      </c>
      <c r="Q92" s="31">
        <v>4.7415000000000003</v>
      </c>
      <c r="R92" s="24">
        <f t="shared" si="8"/>
        <v>134.0231</v>
      </c>
      <c r="S92" s="32">
        <f t="shared" si="9"/>
        <v>107.6764</v>
      </c>
      <c r="T92" s="33">
        <f t="shared" si="10"/>
        <v>26.346699999999998</v>
      </c>
      <c r="U92" s="24">
        <v>12.8781</v>
      </c>
      <c r="V92" s="32">
        <v>10.2873</v>
      </c>
      <c r="W92" s="48">
        <v>2.5908000000000002</v>
      </c>
      <c r="X92" s="24">
        <v>25.848600000000001</v>
      </c>
      <c r="Y92" s="32">
        <v>20.648499999999999</v>
      </c>
      <c r="Z92" s="48">
        <v>5.2000999999999999</v>
      </c>
      <c r="AA92" s="49">
        <v>37.3476</v>
      </c>
      <c r="AB92" s="50">
        <v>29.834099999999999</v>
      </c>
      <c r="AC92" s="51">
        <v>7.5134999999999996</v>
      </c>
      <c r="AD92" s="49">
        <v>51.664299999999997</v>
      </c>
      <c r="AE92" s="50">
        <v>41.270499999999998</v>
      </c>
      <c r="AF92" s="51">
        <v>10.393800000000001</v>
      </c>
      <c r="AG92" s="24">
        <f t="shared" si="7"/>
        <v>127.73859999999999</v>
      </c>
      <c r="AH92" s="32">
        <f t="shared" si="7"/>
        <v>102.04040000000001</v>
      </c>
      <c r="AI92" s="33">
        <f t="shared" si="7"/>
        <v>25.6982</v>
      </c>
      <c r="AJ92" s="24">
        <f t="shared" si="11"/>
        <v>261.76170000000002</v>
      </c>
      <c r="AK92" s="32">
        <f t="shared" si="12"/>
        <v>209.71680000000001</v>
      </c>
      <c r="AL92" s="33">
        <f t="shared" si="13"/>
        <v>52.044899999999998</v>
      </c>
    </row>
    <row r="93" spans="1:38" s="9" customFormat="1" ht="20.100000000000001" customHeight="1" thickBot="1" x14ac:dyDescent="0.25">
      <c r="A93" s="14">
        <v>87</v>
      </c>
      <c r="B93" s="75" t="s">
        <v>89</v>
      </c>
      <c r="C93" s="68"/>
      <c r="D93" s="38">
        <v>1700.05</v>
      </c>
      <c r="E93" s="39">
        <v>1751.05</v>
      </c>
      <c r="F93" s="18">
        <v>71.675700000000006</v>
      </c>
      <c r="G93" s="30">
        <v>55.367800000000003</v>
      </c>
      <c r="H93" s="31">
        <v>16.3079</v>
      </c>
      <c r="I93" s="20">
        <v>66.384299999999996</v>
      </c>
      <c r="J93" s="30">
        <v>52.717199999999998</v>
      </c>
      <c r="K93" s="31">
        <v>13.6671</v>
      </c>
      <c r="L93" s="20">
        <v>57.717100000000002</v>
      </c>
      <c r="M93" s="30">
        <v>44.5884</v>
      </c>
      <c r="N93" s="31">
        <v>13.1287</v>
      </c>
      <c r="O93" s="20">
        <v>41.126600000000003</v>
      </c>
      <c r="P93" s="30">
        <v>31.771599999999999</v>
      </c>
      <c r="Q93" s="31">
        <v>9.3550000000000004</v>
      </c>
      <c r="R93" s="24">
        <f t="shared" si="8"/>
        <v>236.90370000000001</v>
      </c>
      <c r="S93" s="32">
        <f t="shared" si="9"/>
        <v>184.44500000000002</v>
      </c>
      <c r="T93" s="33">
        <f t="shared" si="10"/>
        <v>52.458700000000007</v>
      </c>
      <c r="U93" s="24">
        <v>13.159000000000001</v>
      </c>
      <c r="V93" s="32">
        <v>10.1656</v>
      </c>
      <c r="W93" s="48">
        <v>2.9933999999999998</v>
      </c>
      <c r="X93" s="24">
        <v>37.563099999999999</v>
      </c>
      <c r="Y93" s="32">
        <v>29.018799999999999</v>
      </c>
      <c r="Z93" s="48">
        <v>8.5442999999999998</v>
      </c>
      <c r="AA93" s="49">
        <v>53.32</v>
      </c>
      <c r="AB93" s="50">
        <v>41.191499999999998</v>
      </c>
      <c r="AC93" s="51">
        <v>12.128500000000001</v>
      </c>
      <c r="AD93" s="49">
        <v>92.716399999999993</v>
      </c>
      <c r="AE93" s="50">
        <v>71.626599999999996</v>
      </c>
      <c r="AF93" s="51">
        <v>21.0898</v>
      </c>
      <c r="AG93" s="24">
        <f t="shared" si="7"/>
        <v>196.7585</v>
      </c>
      <c r="AH93" s="32">
        <f t="shared" si="7"/>
        <v>152.0025</v>
      </c>
      <c r="AI93" s="33">
        <f t="shared" si="7"/>
        <v>44.756</v>
      </c>
      <c r="AJ93" s="24">
        <f t="shared" si="11"/>
        <v>433.66219999999998</v>
      </c>
      <c r="AK93" s="32">
        <f t="shared" si="12"/>
        <v>336.44749999999999</v>
      </c>
      <c r="AL93" s="33">
        <f t="shared" si="13"/>
        <v>97.214700000000008</v>
      </c>
    </row>
    <row r="94" spans="1:38" s="9" customFormat="1" ht="20.100000000000001" customHeight="1" thickBot="1" x14ac:dyDescent="0.25">
      <c r="A94" s="14">
        <v>88</v>
      </c>
      <c r="B94" s="75" t="s">
        <v>90</v>
      </c>
      <c r="C94" s="68"/>
      <c r="D94" s="38">
        <v>1700.05</v>
      </c>
      <c r="E94" s="39">
        <v>1751.05</v>
      </c>
      <c r="F94" s="18">
        <v>43.9801</v>
      </c>
      <c r="G94" s="30">
        <v>37.412100000000002</v>
      </c>
      <c r="H94" s="31">
        <v>6.5679999999999996</v>
      </c>
      <c r="I94" s="20">
        <v>40.613599999999998</v>
      </c>
      <c r="J94" s="30">
        <v>34.831899999999997</v>
      </c>
      <c r="K94" s="31">
        <v>5.7816999999999998</v>
      </c>
      <c r="L94" s="20">
        <v>35.429900000000004</v>
      </c>
      <c r="M94" s="30">
        <v>30.136700000000001</v>
      </c>
      <c r="N94" s="31">
        <v>5.2931999999999997</v>
      </c>
      <c r="O94" s="20">
        <v>29.621300000000002</v>
      </c>
      <c r="P94" s="30">
        <v>25.196000000000002</v>
      </c>
      <c r="Q94" s="31">
        <v>4.4253</v>
      </c>
      <c r="R94" s="24">
        <f t="shared" si="8"/>
        <v>149.64490000000001</v>
      </c>
      <c r="S94" s="32">
        <f t="shared" si="9"/>
        <v>127.5767</v>
      </c>
      <c r="T94" s="33">
        <f t="shared" si="10"/>
        <v>22.068199999999997</v>
      </c>
      <c r="U94" s="24">
        <v>11.714</v>
      </c>
      <c r="V94" s="32">
        <v>9.9639000000000006</v>
      </c>
      <c r="W94" s="48">
        <v>1.7501</v>
      </c>
      <c r="X94" s="24">
        <v>27.7561</v>
      </c>
      <c r="Y94" s="32">
        <v>23.609400000000001</v>
      </c>
      <c r="Z94" s="48">
        <v>4.1467000000000001</v>
      </c>
      <c r="AA94" s="49">
        <v>38.2774</v>
      </c>
      <c r="AB94" s="50">
        <v>32.558799999999998</v>
      </c>
      <c r="AC94" s="51">
        <v>5.7186000000000003</v>
      </c>
      <c r="AD94" s="49">
        <v>57.695599999999999</v>
      </c>
      <c r="AE94" s="50">
        <v>49.075899999999997</v>
      </c>
      <c r="AF94" s="51">
        <v>8.6196999999999999</v>
      </c>
      <c r="AG94" s="24">
        <f t="shared" si="7"/>
        <v>135.44310000000002</v>
      </c>
      <c r="AH94" s="32">
        <f t="shared" si="7"/>
        <v>115.208</v>
      </c>
      <c r="AI94" s="33">
        <f t="shared" si="7"/>
        <v>20.235100000000003</v>
      </c>
      <c r="AJ94" s="24">
        <f t="shared" si="11"/>
        <v>285.08800000000002</v>
      </c>
      <c r="AK94" s="32">
        <f t="shared" si="12"/>
        <v>242.78469999999999</v>
      </c>
      <c r="AL94" s="33">
        <f t="shared" si="13"/>
        <v>42.3033</v>
      </c>
    </row>
    <row r="95" spans="1:38" s="9" customFormat="1" ht="20.100000000000001" customHeight="1" thickBot="1" x14ac:dyDescent="0.25">
      <c r="A95" s="14">
        <v>89</v>
      </c>
      <c r="B95" s="75" t="s">
        <v>91</v>
      </c>
      <c r="C95" s="68"/>
      <c r="D95" s="38">
        <v>1700.05</v>
      </c>
      <c r="E95" s="39">
        <v>1751.05</v>
      </c>
      <c r="F95" s="18">
        <v>43.416200000000003</v>
      </c>
      <c r="G95" s="30">
        <v>35.679499999999997</v>
      </c>
      <c r="H95" s="31">
        <v>7.7366999999999999</v>
      </c>
      <c r="I95" s="20">
        <v>41.064300000000003</v>
      </c>
      <c r="J95" s="30">
        <v>34.2821</v>
      </c>
      <c r="K95" s="31">
        <v>6.7821999999999996</v>
      </c>
      <c r="L95" s="20">
        <v>34.835000000000001</v>
      </c>
      <c r="M95" s="30">
        <v>28.629000000000001</v>
      </c>
      <c r="N95" s="31">
        <v>6.2060000000000004</v>
      </c>
      <c r="O95" s="20">
        <v>26.827200000000001</v>
      </c>
      <c r="P95" s="30">
        <v>22.047899999999998</v>
      </c>
      <c r="Q95" s="31">
        <v>4.7793000000000001</v>
      </c>
      <c r="R95" s="24">
        <f t="shared" si="8"/>
        <v>146.14270000000002</v>
      </c>
      <c r="S95" s="32">
        <f t="shared" si="9"/>
        <v>120.63850000000001</v>
      </c>
      <c r="T95" s="33">
        <f t="shared" si="10"/>
        <v>25.504199999999997</v>
      </c>
      <c r="U95" s="24">
        <v>8.4893000000000001</v>
      </c>
      <c r="V95" s="32">
        <v>6.9767999999999999</v>
      </c>
      <c r="W95" s="48">
        <v>1.5125</v>
      </c>
      <c r="X95" s="24">
        <v>26.992699999999999</v>
      </c>
      <c r="Y95" s="32">
        <v>22.183900000000001</v>
      </c>
      <c r="Z95" s="48">
        <v>4.8087999999999997</v>
      </c>
      <c r="AA95" s="49">
        <v>40.391199999999998</v>
      </c>
      <c r="AB95" s="50">
        <v>33.195300000000003</v>
      </c>
      <c r="AC95" s="51">
        <v>7.1959</v>
      </c>
      <c r="AD95" s="49">
        <v>56.516399999999997</v>
      </c>
      <c r="AE95" s="50">
        <v>46.447800000000001</v>
      </c>
      <c r="AF95" s="51">
        <v>10.0686</v>
      </c>
      <c r="AG95" s="24">
        <f t="shared" si="7"/>
        <v>132.3896</v>
      </c>
      <c r="AH95" s="32">
        <f t="shared" si="7"/>
        <v>108.80380000000001</v>
      </c>
      <c r="AI95" s="33">
        <f t="shared" si="7"/>
        <v>23.585799999999999</v>
      </c>
      <c r="AJ95" s="24">
        <f t="shared" si="11"/>
        <v>278.53230000000002</v>
      </c>
      <c r="AK95" s="32">
        <f t="shared" si="12"/>
        <v>229.44230000000002</v>
      </c>
      <c r="AL95" s="33">
        <f t="shared" si="13"/>
        <v>49.089999999999996</v>
      </c>
    </row>
    <row r="96" spans="1:38" s="9" customFormat="1" ht="20.100000000000001" customHeight="1" thickBot="1" x14ac:dyDescent="0.25">
      <c r="A96" s="14">
        <v>90</v>
      </c>
      <c r="B96" s="75" t="s">
        <v>92</v>
      </c>
      <c r="C96" s="68"/>
      <c r="D96" s="38">
        <v>1700.05</v>
      </c>
      <c r="E96" s="39">
        <v>1751.05</v>
      </c>
      <c r="F96" s="18">
        <v>46.961599999999997</v>
      </c>
      <c r="G96" s="30">
        <v>42.703499999999998</v>
      </c>
      <c r="H96" s="31">
        <v>4.2580999999999998</v>
      </c>
      <c r="I96" s="20">
        <v>41.260300000000001</v>
      </c>
      <c r="J96" s="30">
        <v>37.606299999999997</v>
      </c>
      <c r="K96" s="31">
        <v>3.6539999999999999</v>
      </c>
      <c r="L96" s="20">
        <v>34.691699999999997</v>
      </c>
      <c r="M96" s="30">
        <v>31.548400000000001</v>
      </c>
      <c r="N96" s="31">
        <v>3.1433</v>
      </c>
      <c r="O96" s="20">
        <v>26.797599999999999</v>
      </c>
      <c r="P96" s="30">
        <v>24.369599999999998</v>
      </c>
      <c r="Q96" s="31">
        <v>2.4279999999999999</v>
      </c>
      <c r="R96" s="24">
        <f t="shared" si="8"/>
        <v>149.71119999999999</v>
      </c>
      <c r="S96" s="32">
        <f t="shared" si="9"/>
        <v>136.2278</v>
      </c>
      <c r="T96" s="33">
        <f t="shared" si="10"/>
        <v>13.4834</v>
      </c>
      <c r="U96" s="24">
        <v>11.839399999999999</v>
      </c>
      <c r="V96" s="32">
        <v>10.7667</v>
      </c>
      <c r="W96" s="48">
        <v>1.0727</v>
      </c>
      <c r="X96" s="24">
        <v>27.435500000000001</v>
      </c>
      <c r="Y96" s="32">
        <v>24.9497</v>
      </c>
      <c r="Z96" s="48">
        <v>2.4857999999999998</v>
      </c>
      <c r="AA96" s="49">
        <v>41.514299999999999</v>
      </c>
      <c r="AB96" s="50">
        <v>37.752800000000001</v>
      </c>
      <c r="AC96" s="51">
        <v>3.7614999999999998</v>
      </c>
      <c r="AD96" s="49">
        <v>61.773899999999998</v>
      </c>
      <c r="AE96" s="50">
        <v>56.1768</v>
      </c>
      <c r="AF96" s="51">
        <v>5.5971000000000002</v>
      </c>
      <c r="AG96" s="24">
        <f t="shared" si="7"/>
        <v>142.56309999999999</v>
      </c>
      <c r="AH96" s="32">
        <f t="shared" si="7"/>
        <v>129.64600000000002</v>
      </c>
      <c r="AI96" s="33">
        <f t="shared" si="7"/>
        <v>12.9171</v>
      </c>
      <c r="AJ96" s="24">
        <f t="shared" si="11"/>
        <v>292.27429999999998</v>
      </c>
      <c r="AK96" s="32">
        <f t="shared" si="12"/>
        <v>265.87380000000002</v>
      </c>
      <c r="AL96" s="33">
        <f t="shared" si="13"/>
        <v>26.400500000000001</v>
      </c>
    </row>
    <row r="97" spans="1:38" s="9" customFormat="1" ht="20.100000000000001" customHeight="1" thickBot="1" x14ac:dyDescent="0.25">
      <c r="A97" s="14">
        <v>91</v>
      </c>
      <c r="B97" s="75" t="s">
        <v>334</v>
      </c>
      <c r="C97" s="68"/>
      <c r="D97" s="38">
        <v>1700.05</v>
      </c>
      <c r="E97" s="39">
        <v>1751.05</v>
      </c>
      <c r="F97" s="18"/>
      <c r="G97" s="30"/>
      <c r="H97" s="31"/>
      <c r="I97" s="20"/>
      <c r="J97" s="30"/>
      <c r="K97" s="31"/>
      <c r="L97" s="20"/>
      <c r="M97" s="30"/>
      <c r="N97" s="31"/>
      <c r="O97" s="20"/>
      <c r="P97" s="30"/>
      <c r="Q97" s="31"/>
      <c r="R97" s="24"/>
      <c r="S97" s="32"/>
      <c r="T97" s="33"/>
      <c r="U97" s="24">
        <v>0</v>
      </c>
      <c r="V97" s="32">
        <v>0</v>
      </c>
      <c r="W97" s="48">
        <v>0</v>
      </c>
      <c r="X97" s="24">
        <v>0</v>
      </c>
      <c r="Y97" s="32">
        <v>0</v>
      </c>
      <c r="Z97" s="48">
        <v>0</v>
      </c>
      <c r="AA97" s="49">
        <v>47.1556</v>
      </c>
      <c r="AB97" s="50">
        <v>39.218499999999999</v>
      </c>
      <c r="AC97" s="51">
        <v>7.9371</v>
      </c>
      <c r="AD97" s="49">
        <v>62.391800000000003</v>
      </c>
      <c r="AE97" s="50">
        <v>51.890300000000003</v>
      </c>
      <c r="AF97" s="51">
        <v>10.5015</v>
      </c>
      <c r="AG97" s="24">
        <f t="shared" si="7"/>
        <v>109.54740000000001</v>
      </c>
      <c r="AH97" s="32">
        <f t="shared" si="7"/>
        <v>91.108800000000002</v>
      </c>
      <c r="AI97" s="33">
        <f t="shared" si="7"/>
        <v>18.438600000000001</v>
      </c>
      <c r="AJ97" s="24">
        <f t="shared" si="11"/>
        <v>109.54740000000001</v>
      </c>
      <c r="AK97" s="32">
        <f t="shared" si="12"/>
        <v>91.108800000000002</v>
      </c>
      <c r="AL97" s="33">
        <f t="shared" si="13"/>
        <v>18.438600000000001</v>
      </c>
    </row>
    <row r="98" spans="1:38" s="9" customFormat="1" ht="20.100000000000001" customHeight="1" thickBot="1" x14ac:dyDescent="0.25">
      <c r="A98" s="14">
        <v>92</v>
      </c>
      <c r="B98" s="75" t="s">
        <v>93</v>
      </c>
      <c r="C98" s="68"/>
      <c r="D98" s="38">
        <v>1700.05</v>
      </c>
      <c r="E98" s="39">
        <v>1751.05</v>
      </c>
      <c r="F98" s="18">
        <v>47.402799999999999</v>
      </c>
      <c r="G98" s="30">
        <v>35.572299999999998</v>
      </c>
      <c r="H98" s="31">
        <v>11.830500000000001</v>
      </c>
      <c r="I98" s="20">
        <v>44.5197</v>
      </c>
      <c r="J98" s="30">
        <v>34.578299999999999</v>
      </c>
      <c r="K98" s="31">
        <v>9.9413999999999998</v>
      </c>
      <c r="L98" s="20">
        <v>38.8523</v>
      </c>
      <c r="M98" s="30">
        <v>29.161200000000001</v>
      </c>
      <c r="N98" s="31">
        <v>9.6911000000000005</v>
      </c>
      <c r="O98" s="20">
        <v>27.096599999999999</v>
      </c>
      <c r="P98" s="30">
        <v>20.337800000000001</v>
      </c>
      <c r="Q98" s="31">
        <v>6.7587999999999999</v>
      </c>
      <c r="R98" s="24">
        <f t="shared" si="8"/>
        <v>157.87139999999999</v>
      </c>
      <c r="S98" s="32">
        <f t="shared" si="9"/>
        <v>119.64960000000001</v>
      </c>
      <c r="T98" s="33">
        <f t="shared" si="10"/>
        <v>38.221800000000002</v>
      </c>
      <c r="U98" s="24">
        <v>9.8309999999999995</v>
      </c>
      <c r="V98" s="32">
        <v>7.3788</v>
      </c>
      <c r="W98" s="48">
        <v>2.4521999999999999</v>
      </c>
      <c r="X98" s="24">
        <v>26.779900000000001</v>
      </c>
      <c r="Y98" s="32">
        <v>20.100000000000001</v>
      </c>
      <c r="Z98" s="48">
        <v>6.6798999999999999</v>
      </c>
      <c r="AA98" s="49">
        <v>44.456899999999997</v>
      </c>
      <c r="AB98" s="50">
        <v>33.367800000000003</v>
      </c>
      <c r="AC98" s="51">
        <v>11.0891</v>
      </c>
      <c r="AD98" s="49">
        <v>69.133899999999997</v>
      </c>
      <c r="AE98" s="50">
        <v>51.889600000000002</v>
      </c>
      <c r="AF98" s="51">
        <v>17.244299999999999</v>
      </c>
      <c r="AG98" s="24">
        <f t="shared" si="7"/>
        <v>150.20170000000002</v>
      </c>
      <c r="AH98" s="32">
        <f t="shared" si="7"/>
        <v>112.7362</v>
      </c>
      <c r="AI98" s="33">
        <f t="shared" si="7"/>
        <v>37.465499999999999</v>
      </c>
      <c r="AJ98" s="24">
        <f t="shared" si="11"/>
        <v>308.07310000000001</v>
      </c>
      <c r="AK98" s="32">
        <f t="shared" si="12"/>
        <v>232.38580000000002</v>
      </c>
      <c r="AL98" s="33">
        <f t="shared" si="13"/>
        <v>75.687299999999993</v>
      </c>
    </row>
    <row r="99" spans="1:38" s="9" customFormat="1" ht="20.100000000000001" customHeight="1" thickBot="1" x14ac:dyDescent="0.25">
      <c r="A99" s="14">
        <v>93</v>
      </c>
      <c r="B99" s="75" t="s">
        <v>94</v>
      </c>
      <c r="C99" s="68"/>
      <c r="D99" s="38">
        <v>1700.05</v>
      </c>
      <c r="E99" s="39">
        <v>1751.05</v>
      </c>
      <c r="F99" s="18">
        <v>65.973299999999995</v>
      </c>
      <c r="G99" s="30">
        <v>52.071599999999997</v>
      </c>
      <c r="H99" s="31">
        <v>13.9017</v>
      </c>
      <c r="I99" s="20">
        <v>60.3934</v>
      </c>
      <c r="J99" s="30">
        <v>48.460500000000003</v>
      </c>
      <c r="K99" s="31">
        <v>11.9329</v>
      </c>
      <c r="L99" s="20">
        <v>47.8504</v>
      </c>
      <c r="M99" s="30">
        <v>36.975000000000001</v>
      </c>
      <c r="N99" s="31">
        <v>10.875400000000001</v>
      </c>
      <c r="O99" s="20">
        <v>38.475700000000003</v>
      </c>
      <c r="P99" s="30">
        <v>30.368300000000001</v>
      </c>
      <c r="Q99" s="31">
        <v>8.1074000000000002</v>
      </c>
      <c r="R99" s="24">
        <f t="shared" si="8"/>
        <v>212.69279999999998</v>
      </c>
      <c r="S99" s="32">
        <f t="shared" si="9"/>
        <v>167.87540000000001</v>
      </c>
      <c r="T99" s="33">
        <f t="shared" si="10"/>
        <v>44.817399999999999</v>
      </c>
      <c r="U99" s="24">
        <v>15.8598</v>
      </c>
      <c r="V99" s="32">
        <v>12.517300000000001</v>
      </c>
      <c r="W99" s="48">
        <v>3.3424999999999998</v>
      </c>
      <c r="X99" s="24">
        <v>37.950699999999998</v>
      </c>
      <c r="Y99" s="32">
        <v>29.9526</v>
      </c>
      <c r="Z99" s="48">
        <v>7.9981</v>
      </c>
      <c r="AA99" s="49">
        <v>58.213000000000001</v>
      </c>
      <c r="AB99" s="50">
        <v>45.944600000000001</v>
      </c>
      <c r="AC99" s="51">
        <v>12.2684</v>
      </c>
      <c r="AD99" s="49">
        <v>80.969700000000003</v>
      </c>
      <c r="AE99" s="50">
        <v>63.905299999999997</v>
      </c>
      <c r="AF99" s="51">
        <v>17.064399999999999</v>
      </c>
      <c r="AG99" s="24">
        <f t="shared" si="7"/>
        <v>192.9932</v>
      </c>
      <c r="AH99" s="32">
        <f t="shared" si="7"/>
        <v>152.31979999999999</v>
      </c>
      <c r="AI99" s="33">
        <f t="shared" si="7"/>
        <v>40.673400000000001</v>
      </c>
      <c r="AJ99" s="24">
        <f t="shared" si="11"/>
        <v>405.68599999999998</v>
      </c>
      <c r="AK99" s="32">
        <f t="shared" si="12"/>
        <v>320.1952</v>
      </c>
      <c r="AL99" s="33">
        <f t="shared" si="13"/>
        <v>85.490800000000007</v>
      </c>
    </row>
    <row r="100" spans="1:38" s="9" customFormat="1" ht="20.100000000000001" customHeight="1" thickBot="1" x14ac:dyDescent="0.25">
      <c r="A100" s="14">
        <v>94</v>
      </c>
      <c r="B100" s="75" t="s">
        <v>95</v>
      </c>
      <c r="C100" s="68"/>
      <c r="D100" s="38">
        <v>1700.05</v>
      </c>
      <c r="E100" s="39">
        <v>1751.05</v>
      </c>
      <c r="F100" s="18">
        <v>38.766399999999997</v>
      </c>
      <c r="G100" s="30">
        <v>31.671299999999999</v>
      </c>
      <c r="H100" s="31">
        <v>7.0951000000000004</v>
      </c>
      <c r="I100" s="20">
        <v>37.304099999999998</v>
      </c>
      <c r="J100" s="30">
        <v>30.871300000000002</v>
      </c>
      <c r="K100" s="31">
        <v>6.4328000000000003</v>
      </c>
      <c r="L100" s="20">
        <v>31.491800000000001</v>
      </c>
      <c r="M100" s="30">
        <v>25.727399999999999</v>
      </c>
      <c r="N100" s="31">
        <v>5.7644000000000002</v>
      </c>
      <c r="O100" s="20">
        <v>25.469100000000001</v>
      </c>
      <c r="P100" s="30">
        <v>20.806999999999999</v>
      </c>
      <c r="Q100" s="31">
        <v>4.6620999999999997</v>
      </c>
      <c r="R100" s="24">
        <f t="shared" si="8"/>
        <v>133.03139999999999</v>
      </c>
      <c r="S100" s="32">
        <f t="shared" si="9"/>
        <v>109.077</v>
      </c>
      <c r="T100" s="33">
        <f t="shared" si="10"/>
        <v>23.9544</v>
      </c>
      <c r="U100" s="24">
        <v>11.696999999999999</v>
      </c>
      <c r="V100" s="32">
        <v>9.5558999999999994</v>
      </c>
      <c r="W100" s="48">
        <v>2.1410999999999998</v>
      </c>
      <c r="X100" s="24">
        <v>27.3428</v>
      </c>
      <c r="Y100" s="32">
        <v>22.337800000000001</v>
      </c>
      <c r="Z100" s="48">
        <v>5.0049999999999999</v>
      </c>
      <c r="AA100" s="49">
        <v>35.952300000000001</v>
      </c>
      <c r="AB100" s="50">
        <v>29.371400000000001</v>
      </c>
      <c r="AC100" s="51">
        <v>6.5808999999999997</v>
      </c>
      <c r="AD100" s="49">
        <v>53.957000000000001</v>
      </c>
      <c r="AE100" s="50">
        <v>44.080300000000001</v>
      </c>
      <c r="AF100" s="51">
        <v>9.8766999999999996</v>
      </c>
      <c r="AG100" s="24">
        <f t="shared" si="7"/>
        <v>128.94909999999999</v>
      </c>
      <c r="AH100" s="32">
        <f t="shared" si="7"/>
        <v>105.34540000000001</v>
      </c>
      <c r="AI100" s="33">
        <f t="shared" si="7"/>
        <v>23.6037</v>
      </c>
      <c r="AJ100" s="24">
        <f t="shared" si="11"/>
        <v>261.98050000000001</v>
      </c>
      <c r="AK100" s="32">
        <f t="shared" si="12"/>
        <v>214.42240000000001</v>
      </c>
      <c r="AL100" s="33">
        <f t="shared" si="13"/>
        <v>47.558099999999996</v>
      </c>
    </row>
    <row r="101" spans="1:38" s="9" customFormat="1" ht="20.100000000000001" customHeight="1" thickBot="1" x14ac:dyDescent="0.25">
      <c r="A101" s="14">
        <v>95</v>
      </c>
      <c r="B101" s="75" t="s">
        <v>96</v>
      </c>
      <c r="C101" s="68"/>
      <c r="D101" s="38">
        <v>1700.05</v>
      </c>
      <c r="E101" s="39">
        <v>1751.05</v>
      </c>
      <c r="F101" s="18">
        <v>65.424400000000006</v>
      </c>
      <c r="G101" s="30">
        <v>51.567</v>
      </c>
      <c r="H101" s="31">
        <v>13.8574</v>
      </c>
      <c r="I101" s="20">
        <v>61.615299999999998</v>
      </c>
      <c r="J101" s="30">
        <v>49.581800000000001</v>
      </c>
      <c r="K101" s="31">
        <v>12.0335</v>
      </c>
      <c r="L101" s="20">
        <v>56.130200000000002</v>
      </c>
      <c r="M101" s="30">
        <v>44.244199999999999</v>
      </c>
      <c r="N101" s="31">
        <v>11.885999999999999</v>
      </c>
      <c r="O101" s="20">
        <v>45.611199999999997</v>
      </c>
      <c r="P101" s="30">
        <v>35.9527</v>
      </c>
      <c r="Q101" s="31">
        <v>9.6585000000000001</v>
      </c>
      <c r="R101" s="24">
        <f t="shared" si="8"/>
        <v>228.78110000000001</v>
      </c>
      <c r="S101" s="32">
        <f t="shared" si="9"/>
        <v>181.34569999999999</v>
      </c>
      <c r="T101" s="33">
        <f t="shared" si="10"/>
        <v>47.435400000000001</v>
      </c>
      <c r="U101" s="24">
        <v>14.2486</v>
      </c>
      <c r="V101" s="32">
        <v>11.231199999999999</v>
      </c>
      <c r="W101" s="48">
        <v>3.0173999999999999</v>
      </c>
      <c r="X101" s="24">
        <v>34.831099999999999</v>
      </c>
      <c r="Y101" s="32">
        <v>27.455200000000001</v>
      </c>
      <c r="Z101" s="48">
        <v>7.3758999999999997</v>
      </c>
      <c r="AA101" s="49">
        <v>58.533999999999999</v>
      </c>
      <c r="AB101" s="50">
        <v>46.1389</v>
      </c>
      <c r="AC101" s="51">
        <v>12.395099999999999</v>
      </c>
      <c r="AD101" s="49">
        <v>90.039599999999993</v>
      </c>
      <c r="AE101" s="50">
        <v>70.972999999999999</v>
      </c>
      <c r="AF101" s="51">
        <v>19.066600000000001</v>
      </c>
      <c r="AG101" s="24">
        <f t="shared" si="7"/>
        <v>197.6533</v>
      </c>
      <c r="AH101" s="32">
        <f t="shared" si="7"/>
        <v>155.79829999999998</v>
      </c>
      <c r="AI101" s="33">
        <f t="shared" si="7"/>
        <v>41.855000000000004</v>
      </c>
      <c r="AJ101" s="24">
        <f t="shared" si="11"/>
        <v>426.43439999999998</v>
      </c>
      <c r="AK101" s="32">
        <f t="shared" si="12"/>
        <v>337.14400000000001</v>
      </c>
      <c r="AL101" s="33">
        <f t="shared" si="13"/>
        <v>89.290400000000005</v>
      </c>
    </row>
    <row r="102" spans="1:38" s="9" customFormat="1" ht="20.100000000000001" customHeight="1" thickBot="1" x14ac:dyDescent="0.25">
      <c r="A102" s="14">
        <v>96</v>
      </c>
      <c r="B102" s="75" t="s">
        <v>97</v>
      </c>
      <c r="C102" s="68"/>
      <c r="D102" s="38">
        <v>1700.05</v>
      </c>
      <c r="E102" s="39">
        <v>1751.05</v>
      </c>
      <c r="F102" s="18">
        <v>39.536200000000001</v>
      </c>
      <c r="G102" s="30">
        <v>32.343000000000004</v>
      </c>
      <c r="H102" s="31">
        <v>7.1932</v>
      </c>
      <c r="I102" s="20">
        <v>36.665199999999999</v>
      </c>
      <c r="J102" s="30">
        <v>30.480399999999999</v>
      </c>
      <c r="K102" s="31">
        <v>6.1848000000000001</v>
      </c>
      <c r="L102" s="20">
        <v>29.393699999999999</v>
      </c>
      <c r="M102" s="30">
        <v>24.047699999999999</v>
      </c>
      <c r="N102" s="31">
        <v>5.3460000000000001</v>
      </c>
      <c r="O102" s="20">
        <v>24.962299999999999</v>
      </c>
      <c r="P102" s="30">
        <v>20.4222</v>
      </c>
      <c r="Q102" s="31">
        <v>4.5400999999999998</v>
      </c>
      <c r="R102" s="24">
        <f t="shared" si="8"/>
        <v>130.5574</v>
      </c>
      <c r="S102" s="32">
        <f t="shared" si="9"/>
        <v>107.29330000000002</v>
      </c>
      <c r="T102" s="33">
        <f t="shared" si="10"/>
        <v>23.264099999999999</v>
      </c>
      <c r="U102" s="24">
        <v>8.8574000000000002</v>
      </c>
      <c r="V102" s="32">
        <v>7.2465000000000002</v>
      </c>
      <c r="W102" s="48">
        <v>1.6109</v>
      </c>
      <c r="X102" s="24">
        <v>26.0686</v>
      </c>
      <c r="Y102" s="32">
        <v>21.327300000000001</v>
      </c>
      <c r="Z102" s="48">
        <v>4.7412999999999998</v>
      </c>
      <c r="AA102" s="49">
        <v>39.993299999999998</v>
      </c>
      <c r="AB102" s="50">
        <v>32.7194</v>
      </c>
      <c r="AC102" s="51">
        <v>7.2739000000000003</v>
      </c>
      <c r="AD102" s="49">
        <v>59.069600000000001</v>
      </c>
      <c r="AE102" s="50">
        <v>48.3262</v>
      </c>
      <c r="AF102" s="51">
        <v>10.743399999999999</v>
      </c>
      <c r="AG102" s="24">
        <f t="shared" si="7"/>
        <v>133.9889</v>
      </c>
      <c r="AH102" s="32">
        <f t="shared" si="7"/>
        <v>109.6194</v>
      </c>
      <c r="AI102" s="33">
        <f t="shared" si="7"/>
        <v>24.369500000000002</v>
      </c>
      <c r="AJ102" s="24">
        <f t="shared" si="11"/>
        <v>264.54629999999997</v>
      </c>
      <c r="AK102" s="32">
        <f t="shared" si="12"/>
        <v>216.91270000000003</v>
      </c>
      <c r="AL102" s="33">
        <f t="shared" si="13"/>
        <v>47.633600000000001</v>
      </c>
    </row>
    <row r="103" spans="1:38" s="9" customFormat="1" ht="20.100000000000001" customHeight="1" thickBot="1" x14ac:dyDescent="0.25">
      <c r="A103" s="14">
        <v>97</v>
      </c>
      <c r="B103" s="75" t="s">
        <v>98</v>
      </c>
      <c r="C103" s="68"/>
      <c r="D103" s="38">
        <v>1700.05</v>
      </c>
      <c r="E103" s="39">
        <v>1751.05</v>
      </c>
      <c r="F103" s="18">
        <v>40.319299999999998</v>
      </c>
      <c r="G103" s="30">
        <v>36.351100000000002</v>
      </c>
      <c r="H103" s="31">
        <v>3.9681999999999999</v>
      </c>
      <c r="I103" s="20">
        <v>37.756300000000003</v>
      </c>
      <c r="J103" s="30">
        <v>34.129399999999997</v>
      </c>
      <c r="K103" s="31">
        <v>3.6269</v>
      </c>
      <c r="L103" s="20">
        <v>31.1981</v>
      </c>
      <c r="M103" s="30">
        <v>28.127199999999998</v>
      </c>
      <c r="N103" s="31">
        <v>3.0709</v>
      </c>
      <c r="O103" s="20">
        <v>21.661899999999999</v>
      </c>
      <c r="P103" s="30">
        <v>19.529699999999998</v>
      </c>
      <c r="Q103" s="31">
        <v>2.1322000000000001</v>
      </c>
      <c r="R103" s="24">
        <f t="shared" si="8"/>
        <v>130.93559999999999</v>
      </c>
      <c r="S103" s="32">
        <f t="shared" si="9"/>
        <v>118.13740000000001</v>
      </c>
      <c r="T103" s="33">
        <f t="shared" si="10"/>
        <v>12.798200000000001</v>
      </c>
      <c r="U103" s="24">
        <v>7.0979999999999999</v>
      </c>
      <c r="V103" s="32">
        <v>6.2591000000000001</v>
      </c>
      <c r="W103" s="48">
        <v>0.83889999999999998</v>
      </c>
      <c r="X103" s="24">
        <v>25.447600000000001</v>
      </c>
      <c r="Y103" s="32">
        <v>21.959</v>
      </c>
      <c r="Z103" s="48">
        <v>3.4885999999999999</v>
      </c>
      <c r="AA103" s="49">
        <v>35.699100000000001</v>
      </c>
      <c r="AB103" s="50">
        <v>30.805099999999999</v>
      </c>
      <c r="AC103" s="51">
        <v>4.8940000000000001</v>
      </c>
      <c r="AD103" s="49">
        <v>52.802100000000003</v>
      </c>
      <c r="AE103" s="50">
        <v>45.563499999999998</v>
      </c>
      <c r="AF103" s="51">
        <v>7.2385999999999999</v>
      </c>
      <c r="AG103" s="24">
        <f t="shared" si="7"/>
        <v>121.04679999999999</v>
      </c>
      <c r="AH103" s="32">
        <f t="shared" si="7"/>
        <v>104.58670000000001</v>
      </c>
      <c r="AI103" s="33">
        <f t="shared" si="7"/>
        <v>16.460099999999997</v>
      </c>
      <c r="AJ103" s="24">
        <f t="shared" si="11"/>
        <v>251.98239999999998</v>
      </c>
      <c r="AK103" s="32">
        <f t="shared" si="12"/>
        <v>222.72410000000002</v>
      </c>
      <c r="AL103" s="33">
        <f t="shared" si="13"/>
        <v>29.258299999999998</v>
      </c>
    </row>
    <row r="104" spans="1:38" s="9" customFormat="1" ht="20.100000000000001" customHeight="1" thickBot="1" x14ac:dyDescent="0.25">
      <c r="A104" s="14">
        <v>98</v>
      </c>
      <c r="B104" s="75" t="s">
        <v>99</v>
      </c>
      <c r="C104" s="68"/>
      <c r="D104" s="38">
        <v>1700.05</v>
      </c>
      <c r="E104" s="39">
        <v>1751.05</v>
      </c>
      <c r="F104" s="18">
        <v>37.942599999999999</v>
      </c>
      <c r="G104" s="30">
        <v>29.665600000000001</v>
      </c>
      <c r="H104" s="31">
        <v>8.2769999999999992</v>
      </c>
      <c r="I104" s="20">
        <v>36.120899999999999</v>
      </c>
      <c r="J104" s="30">
        <v>28.9102</v>
      </c>
      <c r="K104" s="31">
        <v>7.2107000000000001</v>
      </c>
      <c r="L104" s="20">
        <v>30.547899999999998</v>
      </c>
      <c r="M104" s="30">
        <v>23.886399999999998</v>
      </c>
      <c r="N104" s="31">
        <v>6.6615000000000002</v>
      </c>
      <c r="O104" s="20">
        <v>25.0428</v>
      </c>
      <c r="P104" s="30">
        <v>19.5806</v>
      </c>
      <c r="Q104" s="31">
        <v>5.4622000000000002</v>
      </c>
      <c r="R104" s="24">
        <f t="shared" si="8"/>
        <v>129.6542</v>
      </c>
      <c r="S104" s="32">
        <f t="shared" si="9"/>
        <v>102.0428</v>
      </c>
      <c r="T104" s="33">
        <f t="shared" si="10"/>
        <v>27.6114</v>
      </c>
      <c r="U104" s="24">
        <v>8.9392999999999994</v>
      </c>
      <c r="V104" s="32">
        <v>6.9859999999999998</v>
      </c>
      <c r="W104" s="48">
        <v>1.9533</v>
      </c>
      <c r="X104" s="24">
        <v>21.5685</v>
      </c>
      <c r="Y104" s="32">
        <v>16.855799999999999</v>
      </c>
      <c r="Z104" s="48">
        <v>4.7126999999999999</v>
      </c>
      <c r="AA104" s="49">
        <v>34.629300000000001</v>
      </c>
      <c r="AB104" s="50">
        <v>27.062999999999999</v>
      </c>
      <c r="AC104" s="51">
        <v>7.5663</v>
      </c>
      <c r="AD104" s="49">
        <v>53.107100000000003</v>
      </c>
      <c r="AE104" s="50">
        <v>41.503500000000003</v>
      </c>
      <c r="AF104" s="51">
        <v>11.6036</v>
      </c>
      <c r="AG104" s="24">
        <f t="shared" si="7"/>
        <v>118.24420000000001</v>
      </c>
      <c r="AH104" s="32">
        <f t="shared" si="7"/>
        <v>92.408299999999997</v>
      </c>
      <c r="AI104" s="33">
        <f t="shared" si="7"/>
        <v>25.835900000000002</v>
      </c>
      <c r="AJ104" s="24">
        <f t="shared" si="11"/>
        <v>247.89840000000001</v>
      </c>
      <c r="AK104" s="32">
        <f t="shared" si="12"/>
        <v>194.4511</v>
      </c>
      <c r="AL104" s="33">
        <f t="shared" si="13"/>
        <v>53.447299999999998</v>
      </c>
    </row>
    <row r="105" spans="1:38" s="9" customFormat="1" ht="20.100000000000001" customHeight="1" thickBot="1" x14ac:dyDescent="0.25">
      <c r="A105" s="14">
        <v>99</v>
      </c>
      <c r="B105" s="75" t="s">
        <v>100</v>
      </c>
      <c r="C105" s="68"/>
      <c r="D105" s="38">
        <v>1700.05</v>
      </c>
      <c r="E105" s="39">
        <v>1751.05</v>
      </c>
      <c r="F105" s="18">
        <v>41.413499999999999</v>
      </c>
      <c r="G105" s="30">
        <v>20.7393</v>
      </c>
      <c r="H105" s="31">
        <v>20.674199999999999</v>
      </c>
      <c r="I105" s="20">
        <v>39.165700000000001</v>
      </c>
      <c r="J105" s="30">
        <v>19.6157</v>
      </c>
      <c r="K105" s="31">
        <v>19.55</v>
      </c>
      <c r="L105" s="20">
        <v>33.041699999999999</v>
      </c>
      <c r="M105" s="30">
        <v>16.5486</v>
      </c>
      <c r="N105" s="31">
        <v>16.493099999999998</v>
      </c>
      <c r="O105" s="20">
        <v>25.735900000000001</v>
      </c>
      <c r="P105" s="30">
        <v>12.8895</v>
      </c>
      <c r="Q105" s="31">
        <v>12.846399999999999</v>
      </c>
      <c r="R105" s="24">
        <f t="shared" si="8"/>
        <v>139.35680000000002</v>
      </c>
      <c r="S105" s="32">
        <f t="shared" si="9"/>
        <v>69.79310000000001</v>
      </c>
      <c r="T105" s="33">
        <f t="shared" si="10"/>
        <v>69.563699999999997</v>
      </c>
      <c r="U105" s="24">
        <v>9.2584</v>
      </c>
      <c r="V105" s="32">
        <v>4.7862999999999998</v>
      </c>
      <c r="W105" s="48">
        <v>4.4721000000000002</v>
      </c>
      <c r="X105" s="24">
        <v>22.651700000000002</v>
      </c>
      <c r="Y105" s="32">
        <v>11.344900000000001</v>
      </c>
      <c r="Z105" s="48">
        <v>11.306800000000001</v>
      </c>
      <c r="AA105" s="49">
        <v>36.330599999999997</v>
      </c>
      <c r="AB105" s="50">
        <v>18.195799999999998</v>
      </c>
      <c r="AC105" s="51">
        <v>18.134799999999998</v>
      </c>
      <c r="AD105" s="49">
        <v>55.132800000000003</v>
      </c>
      <c r="AE105" s="50">
        <v>27.6127</v>
      </c>
      <c r="AF105" s="51">
        <v>27.520099999999999</v>
      </c>
      <c r="AG105" s="24">
        <f t="shared" si="7"/>
        <v>123.37350000000001</v>
      </c>
      <c r="AH105" s="32">
        <f t="shared" si="7"/>
        <v>61.939700000000002</v>
      </c>
      <c r="AI105" s="33">
        <f t="shared" si="7"/>
        <v>61.433799999999998</v>
      </c>
      <c r="AJ105" s="24">
        <f t="shared" si="11"/>
        <v>262.73030000000006</v>
      </c>
      <c r="AK105" s="32">
        <f t="shared" si="12"/>
        <v>131.7328</v>
      </c>
      <c r="AL105" s="33">
        <f t="shared" si="13"/>
        <v>130.9975</v>
      </c>
    </row>
    <row r="106" spans="1:38" s="9" customFormat="1" ht="20.100000000000001" customHeight="1" thickBot="1" x14ac:dyDescent="0.25">
      <c r="A106" s="14">
        <v>100</v>
      </c>
      <c r="B106" s="75" t="s">
        <v>101</v>
      </c>
      <c r="C106" s="68"/>
      <c r="D106" s="38">
        <v>1700.05</v>
      </c>
      <c r="E106" s="39">
        <v>1751.05</v>
      </c>
      <c r="F106" s="18">
        <v>46.858199999999997</v>
      </c>
      <c r="G106" s="30">
        <v>37.810299999999998</v>
      </c>
      <c r="H106" s="31">
        <v>9.0479000000000003</v>
      </c>
      <c r="I106" s="20">
        <v>44.237400000000001</v>
      </c>
      <c r="J106" s="30">
        <v>36.336399999999998</v>
      </c>
      <c r="K106" s="31">
        <v>7.9009999999999998</v>
      </c>
      <c r="L106" s="20">
        <v>37.106400000000001</v>
      </c>
      <c r="M106" s="30">
        <v>30.336600000000001</v>
      </c>
      <c r="N106" s="31">
        <v>6.7698</v>
      </c>
      <c r="O106" s="20">
        <v>28.7422</v>
      </c>
      <c r="P106" s="30">
        <v>23.4983</v>
      </c>
      <c r="Q106" s="31">
        <v>5.2439</v>
      </c>
      <c r="R106" s="24">
        <f t="shared" si="8"/>
        <v>156.9442</v>
      </c>
      <c r="S106" s="32">
        <f t="shared" si="9"/>
        <v>127.9816</v>
      </c>
      <c r="T106" s="33">
        <f t="shared" si="10"/>
        <v>28.962600000000002</v>
      </c>
      <c r="U106" s="24">
        <v>10.766500000000001</v>
      </c>
      <c r="V106" s="32">
        <v>8.8023000000000007</v>
      </c>
      <c r="W106" s="48">
        <v>1.9641999999999999</v>
      </c>
      <c r="X106" s="24">
        <v>25.812100000000001</v>
      </c>
      <c r="Y106" s="32">
        <v>21.102699999999999</v>
      </c>
      <c r="Z106" s="48">
        <v>4.7093999999999996</v>
      </c>
      <c r="AA106" s="49">
        <v>41.1935</v>
      </c>
      <c r="AB106" s="50">
        <v>33.677900000000001</v>
      </c>
      <c r="AC106" s="51">
        <v>7.5156000000000001</v>
      </c>
      <c r="AD106" s="49">
        <v>61.958799999999997</v>
      </c>
      <c r="AE106" s="50">
        <v>50.654699999999998</v>
      </c>
      <c r="AF106" s="51">
        <v>11.3041</v>
      </c>
      <c r="AG106" s="24">
        <f t="shared" si="7"/>
        <v>139.73089999999999</v>
      </c>
      <c r="AH106" s="32">
        <f t="shared" si="7"/>
        <v>114.2376</v>
      </c>
      <c r="AI106" s="33">
        <f t="shared" si="7"/>
        <v>25.493299999999998</v>
      </c>
      <c r="AJ106" s="24">
        <f t="shared" si="11"/>
        <v>296.67509999999999</v>
      </c>
      <c r="AK106" s="32">
        <f t="shared" si="12"/>
        <v>242.2192</v>
      </c>
      <c r="AL106" s="33">
        <f t="shared" si="13"/>
        <v>54.4559</v>
      </c>
    </row>
    <row r="107" spans="1:38" s="9" customFormat="1" ht="20.100000000000001" customHeight="1" thickBot="1" x14ac:dyDescent="0.25">
      <c r="A107" s="14">
        <v>101</v>
      </c>
      <c r="B107" s="75" t="s">
        <v>102</v>
      </c>
      <c r="C107" s="68"/>
      <c r="D107" s="38">
        <v>1700.05</v>
      </c>
      <c r="E107" s="39">
        <v>1751.05</v>
      </c>
      <c r="F107" s="18">
        <v>42.047400000000003</v>
      </c>
      <c r="G107" s="30">
        <v>38.430999999999997</v>
      </c>
      <c r="H107" s="31">
        <v>3.6164000000000001</v>
      </c>
      <c r="I107" s="20">
        <v>39.241900000000001</v>
      </c>
      <c r="J107" s="30">
        <v>35.937899999999999</v>
      </c>
      <c r="K107" s="31">
        <v>3.3039999999999998</v>
      </c>
      <c r="L107" s="20">
        <v>31.850100000000001</v>
      </c>
      <c r="M107" s="30">
        <v>29.151</v>
      </c>
      <c r="N107" s="31">
        <v>2.6991000000000001</v>
      </c>
      <c r="O107" s="20">
        <v>19.6403</v>
      </c>
      <c r="P107" s="30">
        <v>17.975899999999999</v>
      </c>
      <c r="Q107" s="31">
        <v>1.6644000000000001</v>
      </c>
      <c r="R107" s="24">
        <f t="shared" si="8"/>
        <v>132.77969999999999</v>
      </c>
      <c r="S107" s="32">
        <f t="shared" si="9"/>
        <v>121.49579999999999</v>
      </c>
      <c r="T107" s="33">
        <f t="shared" si="10"/>
        <v>11.283900000000001</v>
      </c>
      <c r="U107" s="24">
        <v>9.8529</v>
      </c>
      <c r="V107" s="32">
        <v>9.0180000000000007</v>
      </c>
      <c r="W107" s="48">
        <v>0.83489999999999998</v>
      </c>
      <c r="X107" s="24">
        <v>21.684100000000001</v>
      </c>
      <c r="Y107" s="32">
        <v>19.846499999999999</v>
      </c>
      <c r="Z107" s="48">
        <v>1.8375999999999999</v>
      </c>
      <c r="AA107" s="49">
        <v>36.408499999999997</v>
      </c>
      <c r="AB107" s="50">
        <v>33.3232</v>
      </c>
      <c r="AC107" s="51">
        <v>3.0853000000000002</v>
      </c>
      <c r="AD107" s="49">
        <v>53.411700000000003</v>
      </c>
      <c r="AE107" s="50">
        <v>48.885399999999997</v>
      </c>
      <c r="AF107" s="51">
        <v>4.5263</v>
      </c>
      <c r="AG107" s="24">
        <f t="shared" si="7"/>
        <v>121.35720000000001</v>
      </c>
      <c r="AH107" s="32">
        <f t="shared" si="7"/>
        <v>111.0731</v>
      </c>
      <c r="AI107" s="33">
        <f t="shared" si="7"/>
        <v>10.284099999999999</v>
      </c>
      <c r="AJ107" s="24">
        <f t="shared" si="11"/>
        <v>254.1369</v>
      </c>
      <c r="AK107" s="32">
        <f t="shared" si="12"/>
        <v>232.56889999999999</v>
      </c>
      <c r="AL107" s="33">
        <f t="shared" si="13"/>
        <v>21.567999999999998</v>
      </c>
    </row>
    <row r="108" spans="1:38" s="9" customFormat="1" ht="20.100000000000001" customHeight="1" thickBot="1" x14ac:dyDescent="0.25">
      <c r="A108" s="14">
        <v>102</v>
      </c>
      <c r="B108" s="75" t="s">
        <v>103</v>
      </c>
      <c r="C108" s="68"/>
      <c r="D108" s="38">
        <v>1700.05</v>
      </c>
      <c r="E108" s="39">
        <v>1751.05</v>
      </c>
      <c r="F108" s="18">
        <v>67.173100000000005</v>
      </c>
      <c r="G108" s="30">
        <v>60.668999999999997</v>
      </c>
      <c r="H108" s="31">
        <v>6.5041000000000002</v>
      </c>
      <c r="I108" s="20">
        <v>66.243700000000004</v>
      </c>
      <c r="J108" s="30">
        <v>59.914499999999997</v>
      </c>
      <c r="K108" s="31">
        <v>6.3292000000000002</v>
      </c>
      <c r="L108" s="20">
        <v>56.642099999999999</v>
      </c>
      <c r="M108" s="30">
        <v>51.032200000000003</v>
      </c>
      <c r="N108" s="31">
        <v>5.6098999999999997</v>
      </c>
      <c r="O108" s="20">
        <v>40.433799999999998</v>
      </c>
      <c r="P108" s="30">
        <v>36.429099999999998</v>
      </c>
      <c r="Q108" s="31">
        <v>4.0046999999999997</v>
      </c>
      <c r="R108" s="24">
        <f t="shared" si="8"/>
        <v>230.49270000000001</v>
      </c>
      <c r="S108" s="32">
        <f t="shared" si="9"/>
        <v>208.04480000000001</v>
      </c>
      <c r="T108" s="33">
        <f t="shared" si="10"/>
        <v>22.447900000000001</v>
      </c>
      <c r="U108" s="24">
        <v>17.996200000000002</v>
      </c>
      <c r="V108" s="32">
        <v>16.213899999999999</v>
      </c>
      <c r="W108" s="48">
        <v>1.7823</v>
      </c>
      <c r="X108" s="24">
        <v>44.045200000000001</v>
      </c>
      <c r="Y108" s="32">
        <v>39.682899999999997</v>
      </c>
      <c r="Z108" s="48">
        <v>4.3623000000000003</v>
      </c>
      <c r="AA108" s="49">
        <v>60.942999999999998</v>
      </c>
      <c r="AB108" s="50">
        <v>54.9071</v>
      </c>
      <c r="AC108" s="51">
        <v>6.0358999999999998</v>
      </c>
      <c r="AD108" s="49">
        <v>88.683000000000007</v>
      </c>
      <c r="AE108" s="50">
        <v>79.899600000000007</v>
      </c>
      <c r="AF108" s="51">
        <v>8.7834000000000003</v>
      </c>
      <c r="AG108" s="24">
        <f t="shared" si="7"/>
        <v>211.66739999999999</v>
      </c>
      <c r="AH108" s="32">
        <f t="shared" si="7"/>
        <v>190.70350000000002</v>
      </c>
      <c r="AI108" s="33">
        <f t="shared" si="7"/>
        <v>20.963900000000002</v>
      </c>
      <c r="AJ108" s="24">
        <f t="shared" si="11"/>
        <v>442.1601</v>
      </c>
      <c r="AK108" s="32">
        <f t="shared" si="12"/>
        <v>398.74830000000003</v>
      </c>
      <c r="AL108" s="33">
        <f t="shared" si="13"/>
        <v>43.411799999999999</v>
      </c>
    </row>
    <row r="109" spans="1:38" s="9" customFormat="1" ht="20.100000000000001" customHeight="1" thickBot="1" x14ac:dyDescent="0.25">
      <c r="A109" s="14">
        <v>103</v>
      </c>
      <c r="B109" s="75" t="s">
        <v>104</v>
      </c>
      <c r="C109" s="68"/>
      <c r="D109" s="38">
        <v>1700.05</v>
      </c>
      <c r="E109" s="39">
        <v>1751.05</v>
      </c>
      <c r="F109" s="18">
        <v>39.6417</v>
      </c>
      <c r="G109" s="30">
        <v>34.392099999999999</v>
      </c>
      <c r="H109" s="31">
        <v>5.2496</v>
      </c>
      <c r="I109" s="20">
        <v>37.898099999999999</v>
      </c>
      <c r="J109" s="30">
        <v>33.0259</v>
      </c>
      <c r="K109" s="31">
        <v>4.8722000000000003</v>
      </c>
      <c r="L109" s="20">
        <v>34.421700000000001</v>
      </c>
      <c r="M109" s="30">
        <v>29.863299999999999</v>
      </c>
      <c r="N109" s="31">
        <v>4.5583999999999998</v>
      </c>
      <c r="O109" s="20">
        <v>26.915099999999999</v>
      </c>
      <c r="P109" s="30">
        <v>23.3508</v>
      </c>
      <c r="Q109" s="31">
        <v>3.5642999999999998</v>
      </c>
      <c r="R109" s="24">
        <f t="shared" si="8"/>
        <v>138.8766</v>
      </c>
      <c r="S109" s="32">
        <f t="shared" si="9"/>
        <v>120.63210000000001</v>
      </c>
      <c r="T109" s="33">
        <f t="shared" si="10"/>
        <v>18.244499999999999</v>
      </c>
      <c r="U109" s="24">
        <v>12.447699999999999</v>
      </c>
      <c r="V109" s="32">
        <v>10.799300000000001</v>
      </c>
      <c r="W109" s="48">
        <v>1.6484000000000001</v>
      </c>
      <c r="X109" s="24">
        <v>25.729700000000001</v>
      </c>
      <c r="Y109" s="32">
        <v>22.322299999999998</v>
      </c>
      <c r="Z109" s="48">
        <v>3.4074</v>
      </c>
      <c r="AA109" s="49">
        <v>37.380299999999998</v>
      </c>
      <c r="AB109" s="50">
        <v>32.430100000000003</v>
      </c>
      <c r="AC109" s="51">
        <v>4.9501999999999997</v>
      </c>
      <c r="AD109" s="49">
        <v>53.078000000000003</v>
      </c>
      <c r="AE109" s="50">
        <v>46.048900000000003</v>
      </c>
      <c r="AF109" s="51">
        <v>7.0290999999999997</v>
      </c>
      <c r="AG109" s="24">
        <f t="shared" si="7"/>
        <v>128.63569999999999</v>
      </c>
      <c r="AH109" s="32">
        <f t="shared" si="7"/>
        <v>111.60060000000001</v>
      </c>
      <c r="AI109" s="33">
        <f t="shared" si="7"/>
        <v>17.0351</v>
      </c>
      <c r="AJ109" s="24">
        <f t="shared" si="11"/>
        <v>267.51229999999998</v>
      </c>
      <c r="AK109" s="32">
        <f t="shared" si="12"/>
        <v>232.23270000000002</v>
      </c>
      <c r="AL109" s="33">
        <f t="shared" si="13"/>
        <v>35.279600000000002</v>
      </c>
    </row>
    <row r="110" spans="1:38" s="9" customFormat="1" ht="20.100000000000001" customHeight="1" thickBot="1" x14ac:dyDescent="0.25">
      <c r="A110" s="14">
        <v>104</v>
      </c>
      <c r="B110" s="75" t="s">
        <v>105</v>
      </c>
      <c r="C110" s="68"/>
      <c r="D110" s="38">
        <v>1700.05</v>
      </c>
      <c r="E110" s="39">
        <v>1751.05</v>
      </c>
      <c r="F110" s="18">
        <v>34.507899999999999</v>
      </c>
      <c r="G110" s="30">
        <v>28.088999999999999</v>
      </c>
      <c r="H110" s="31">
        <v>6.4188999999999998</v>
      </c>
      <c r="I110" s="20">
        <v>33.858899999999998</v>
      </c>
      <c r="J110" s="30">
        <v>27.833100000000002</v>
      </c>
      <c r="K110" s="31">
        <v>6.0258000000000003</v>
      </c>
      <c r="L110" s="20">
        <v>28.0962</v>
      </c>
      <c r="M110" s="30">
        <v>22.8687</v>
      </c>
      <c r="N110" s="31">
        <v>5.2275</v>
      </c>
      <c r="O110" s="20">
        <v>19.205500000000001</v>
      </c>
      <c r="P110" s="30">
        <v>15.632199999999999</v>
      </c>
      <c r="Q110" s="31">
        <v>3.5733000000000001</v>
      </c>
      <c r="R110" s="24">
        <f t="shared" si="8"/>
        <v>115.66849999999999</v>
      </c>
      <c r="S110" s="32">
        <f t="shared" si="9"/>
        <v>94.423000000000002</v>
      </c>
      <c r="T110" s="33">
        <f t="shared" si="10"/>
        <v>21.2455</v>
      </c>
      <c r="U110" s="24">
        <v>8.0023</v>
      </c>
      <c r="V110" s="32">
        <v>6.5133999999999999</v>
      </c>
      <c r="W110" s="48">
        <v>1.4888999999999999</v>
      </c>
      <c r="X110" s="24">
        <v>21.531600000000001</v>
      </c>
      <c r="Y110" s="32">
        <v>17.525500000000001</v>
      </c>
      <c r="Z110" s="48">
        <v>4.0061</v>
      </c>
      <c r="AA110" s="49">
        <v>33.1496</v>
      </c>
      <c r="AB110" s="50">
        <v>26.9818</v>
      </c>
      <c r="AC110" s="51">
        <v>6.1677999999999997</v>
      </c>
      <c r="AD110" s="49">
        <v>47.6937</v>
      </c>
      <c r="AE110" s="50">
        <v>38.819800000000001</v>
      </c>
      <c r="AF110" s="51">
        <v>8.8739000000000008</v>
      </c>
      <c r="AG110" s="24">
        <f t="shared" si="7"/>
        <v>110.3772</v>
      </c>
      <c r="AH110" s="32">
        <f t="shared" si="7"/>
        <v>89.840500000000006</v>
      </c>
      <c r="AI110" s="33">
        <f t="shared" si="7"/>
        <v>20.536700000000003</v>
      </c>
      <c r="AJ110" s="24">
        <f t="shared" si="11"/>
        <v>226.04570000000001</v>
      </c>
      <c r="AK110" s="32">
        <f t="shared" si="12"/>
        <v>184.26350000000002</v>
      </c>
      <c r="AL110" s="33">
        <f t="shared" si="13"/>
        <v>41.782200000000003</v>
      </c>
    </row>
    <row r="111" spans="1:38" s="9" customFormat="1" ht="20.100000000000001" customHeight="1" thickBot="1" x14ac:dyDescent="0.25">
      <c r="A111" s="14">
        <v>105</v>
      </c>
      <c r="B111" s="75" t="s">
        <v>106</v>
      </c>
      <c r="C111" s="68"/>
      <c r="D111" s="38">
        <v>1700.05</v>
      </c>
      <c r="E111" s="39">
        <v>1751.05</v>
      </c>
      <c r="F111" s="18">
        <v>37.935899999999997</v>
      </c>
      <c r="G111" s="30">
        <v>32.9773</v>
      </c>
      <c r="H111" s="31">
        <v>4.9585999999999997</v>
      </c>
      <c r="I111" s="20">
        <v>35.220500000000001</v>
      </c>
      <c r="J111" s="30">
        <v>30.779</v>
      </c>
      <c r="K111" s="31">
        <v>4.4414999999999996</v>
      </c>
      <c r="L111" s="20">
        <v>31.480399999999999</v>
      </c>
      <c r="M111" s="30">
        <v>25.631499999999999</v>
      </c>
      <c r="N111" s="31">
        <v>5.8489000000000004</v>
      </c>
      <c r="O111" s="20">
        <v>20.938700000000001</v>
      </c>
      <c r="P111" s="30">
        <v>18.1797</v>
      </c>
      <c r="Q111" s="31">
        <v>2.7589999999999999</v>
      </c>
      <c r="R111" s="24">
        <f t="shared" si="8"/>
        <v>125.57549999999999</v>
      </c>
      <c r="S111" s="32">
        <f t="shared" si="9"/>
        <v>107.5675</v>
      </c>
      <c r="T111" s="33">
        <f t="shared" si="10"/>
        <v>18.007999999999999</v>
      </c>
      <c r="U111" s="24">
        <v>10.980499999999999</v>
      </c>
      <c r="V111" s="32">
        <v>9.5335999999999999</v>
      </c>
      <c r="W111" s="48">
        <v>1.4469000000000001</v>
      </c>
      <c r="X111" s="24">
        <v>24.385400000000001</v>
      </c>
      <c r="Y111" s="32">
        <v>21.1722</v>
      </c>
      <c r="Z111" s="48">
        <v>3.2132000000000001</v>
      </c>
      <c r="AA111" s="49">
        <v>35.1235</v>
      </c>
      <c r="AB111" s="50">
        <v>30.4954</v>
      </c>
      <c r="AC111" s="51">
        <v>4.6280999999999999</v>
      </c>
      <c r="AD111" s="49">
        <v>49.302599999999998</v>
      </c>
      <c r="AE111" s="50">
        <v>42.806100000000001</v>
      </c>
      <c r="AF111" s="51">
        <v>6.4965000000000002</v>
      </c>
      <c r="AG111" s="24">
        <f t="shared" si="7"/>
        <v>119.79199999999999</v>
      </c>
      <c r="AH111" s="32">
        <f t="shared" si="7"/>
        <v>104.0073</v>
      </c>
      <c r="AI111" s="33">
        <f t="shared" si="7"/>
        <v>15.784700000000001</v>
      </c>
      <c r="AJ111" s="24">
        <f t="shared" si="11"/>
        <v>245.36749999999998</v>
      </c>
      <c r="AK111" s="32">
        <f t="shared" si="12"/>
        <v>211.57479999999998</v>
      </c>
      <c r="AL111" s="33">
        <f t="shared" si="13"/>
        <v>33.792699999999996</v>
      </c>
    </row>
    <row r="112" spans="1:38" s="9" customFormat="1" ht="20.100000000000001" customHeight="1" thickBot="1" x14ac:dyDescent="0.25">
      <c r="A112" s="14">
        <v>106</v>
      </c>
      <c r="B112" s="75" t="s">
        <v>107</v>
      </c>
      <c r="C112" s="68"/>
      <c r="D112" s="38">
        <v>1700.05</v>
      </c>
      <c r="E112" s="39">
        <v>1751.05</v>
      </c>
      <c r="F112" s="18">
        <v>106.58450000000001</v>
      </c>
      <c r="G112" s="30">
        <v>98.372900000000001</v>
      </c>
      <c r="H112" s="31">
        <v>8.2116000000000007</v>
      </c>
      <c r="I112" s="20">
        <v>100.8907</v>
      </c>
      <c r="J112" s="30">
        <v>93.223299999999995</v>
      </c>
      <c r="K112" s="31">
        <v>7.6673999999999998</v>
      </c>
      <c r="L112" s="20">
        <v>83.507900000000006</v>
      </c>
      <c r="M112" s="30">
        <v>77.096699999999998</v>
      </c>
      <c r="N112" s="31">
        <v>6.4112</v>
      </c>
      <c r="O112" s="20">
        <v>62.996600000000001</v>
      </c>
      <c r="P112" s="30">
        <v>58.1601</v>
      </c>
      <c r="Q112" s="31">
        <v>4.8365</v>
      </c>
      <c r="R112" s="24">
        <f t="shared" si="8"/>
        <v>353.97970000000004</v>
      </c>
      <c r="S112" s="32">
        <f t="shared" si="9"/>
        <v>326.85300000000001</v>
      </c>
      <c r="T112" s="33">
        <f t="shared" si="10"/>
        <v>27.126700000000003</v>
      </c>
      <c r="U112" s="24">
        <v>27.155100000000001</v>
      </c>
      <c r="V112" s="32">
        <v>25.0703</v>
      </c>
      <c r="W112" s="48">
        <v>2.0848</v>
      </c>
      <c r="X112" s="24">
        <v>71.146000000000001</v>
      </c>
      <c r="Y112" s="32">
        <v>65.683800000000005</v>
      </c>
      <c r="Z112" s="48">
        <v>5.4622000000000002</v>
      </c>
      <c r="AA112" s="49">
        <v>96.842699999999994</v>
      </c>
      <c r="AB112" s="50">
        <v>89.407700000000006</v>
      </c>
      <c r="AC112" s="51">
        <v>7.4349999999999996</v>
      </c>
      <c r="AD112" s="49">
        <v>139.29849999999999</v>
      </c>
      <c r="AE112" s="50">
        <v>128.60390000000001</v>
      </c>
      <c r="AF112" s="51">
        <v>10.694599999999999</v>
      </c>
      <c r="AG112" s="24">
        <f t="shared" si="7"/>
        <v>334.44229999999999</v>
      </c>
      <c r="AH112" s="32">
        <f t="shared" si="7"/>
        <v>308.76570000000004</v>
      </c>
      <c r="AI112" s="33">
        <f t="shared" si="7"/>
        <v>25.676600000000001</v>
      </c>
      <c r="AJ112" s="24">
        <f t="shared" si="11"/>
        <v>688.42200000000003</v>
      </c>
      <c r="AK112" s="32">
        <f t="shared" si="12"/>
        <v>635.61869999999999</v>
      </c>
      <c r="AL112" s="33">
        <f t="shared" si="13"/>
        <v>52.803300000000007</v>
      </c>
    </row>
    <row r="113" spans="1:38" s="9" customFormat="1" ht="20.100000000000001" customHeight="1" thickBot="1" x14ac:dyDescent="0.25">
      <c r="A113" s="14">
        <v>107</v>
      </c>
      <c r="B113" s="75" t="s">
        <v>108</v>
      </c>
      <c r="C113" s="68"/>
      <c r="D113" s="38">
        <v>1700.05</v>
      </c>
      <c r="E113" s="39">
        <v>1751.05</v>
      </c>
      <c r="F113" s="18">
        <v>35.400199999999998</v>
      </c>
      <c r="G113" s="30">
        <v>35.400199999999998</v>
      </c>
      <c r="H113" s="31">
        <v>0</v>
      </c>
      <c r="I113" s="20">
        <v>33.0533</v>
      </c>
      <c r="J113" s="30">
        <v>33.0533</v>
      </c>
      <c r="K113" s="31">
        <v>0</v>
      </c>
      <c r="L113" s="20">
        <v>27.955200000000001</v>
      </c>
      <c r="M113" s="30">
        <v>27.955200000000001</v>
      </c>
      <c r="N113" s="31">
        <v>0</v>
      </c>
      <c r="O113" s="20">
        <v>22.088799999999999</v>
      </c>
      <c r="P113" s="30">
        <v>22.088799999999999</v>
      </c>
      <c r="Q113" s="31">
        <v>0</v>
      </c>
      <c r="R113" s="24">
        <f t="shared" si="8"/>
        <v>118.4975</v>
      </c>
      <c r="S113" s="32">
        <f t="shared" si="9"/>
        <v>118.4975</v>
      </c>
      <c r="T113" s="33">
        <f t="shared" si="10"/>
        <v>0</v>
      </c>
      <c r="U113" s="24">
        <v>8.7125000000000004</v>
      </c>
      <c r="V113" s="32">
        <v>8.7125000000000004</v>
      </c>
      <c r="W113" s="48">
        <v>0</v>
      </c>
      <c r="X113" s="24">
        <v>23.297999999999998</v>
      </c>
      <c r="Y113" s="32">
        <v>23.297999999999998</v>
      </c>
      <c r="Z113" s="48">
        <v>0</v>
      </c>
      <c r="AA113" s="49">
        <v>34.400799999999997</v>
      </c>
      <c r="AB113" s="50">
        <v>34.400799999999997</v>
      </c>
      <c r="AC113" s="51">
        <v>0</v>
      </c>
      <c r="AD113" s="49">
        <v>48.036099999999998</v>
      </c>
      <c r="AE113" s="50">
        <v>48.036099999999998</v>
      </c>
      <c r="AF113" s="51">
        <v>0</v>
      </c>
      <c r="AG113" s="24">
        <f t="shared" si="7"/>
        <v>114.44739999999999</v>
      </c>
      <c r="AH113" s="32">
        <f t="shared" si="7"/>
        <v>114.44739999999999</v>
      </c>
      <c r="AI113" s="33">
        <f t="shared" si="7"/>
        <v>0</v>
      </c>
      <c r="AJ113" s="24">
        <f t="shared" si="11"/>
        <v>232.94489999999999</v>
      </c>
      <c r="AK113" s="32">
        <f t="shared" si="12"/>
        <v>232.94489999999999</v>
      </c>
      <c r="AL113" s="33">
        <f t="shared" si="13"/>
        <v>0</v>
      </c>
    </row>
    <row r="114" spans="1:38" s="9" customFormat="1" ht="20.100000000000001" customHeight="1" thickBot="1" x14ac:dyDescent="0.25">
      <c r="A114" s="14">
        <v>108</v>
      </c>
      <c r="B114" s="75" t="s">
        <v>109</v>
      </c>
      <c r="C114" s="68"/>
      <c r="D114" s="38">
        <v>1700.05</v>
      </c>
      <c r="E114" s="39">
        <v>1751.05</v>
      </c>
      <c r="F114" s="18">
        <v>122.495</v>
      </c>
      <c r="G114" s="30">
        <v>122.495</v>
      </c>
      <c r="H114" s="31">
        <v>0</v>
      </c>
      <c r="I114" s="20">
        <v>116.2723</v>
      </c>
      <c r="J114" s="30">
        <v>116.2723</v>
      </c>
      <c r="K114" s="31">
        <v>0</v>
      </c>
      <c r="L114" s="20">
        <f>M114</f>
        <v>99.523300000000006</v>
      </c>
      <c r="M114" s="30">
        <v>99.523300000000006</v>
      </c>
      <c r="N114" s="31">
        <v>0</v>
      </c>
      <c r="O114" s="20">
        <v>81.047300000000007</v>
      </c>
      <c r="P114" s="30">
        <v>81.047300000000007</v>
      </c>
      <c r="Q114" s="31">
        <v>0</v>
      </c>
      <c r="R114" s="24">
        <f t="shared" si="8"/>
        <v>419.33790000000005</v>
      </c>
      <c r="S114" s="32">
        <f t="shared" si="9"/>
        <v>419.33790000000005</v>
      </c>
      <c r="T114" s="33">
        <f t="shared" si="10"/>
        <v>0</v>
      </c>
      <c r="U114" s="24">
        <v>30.277999999999999</v>
      </c>
      <c r="V114" s="32">
        <v>30.277999999999999</v>
      </c>
      <c r="W114" s="48">
        <v>0</v>
      </c>
      <c r="X114" s="24">
        <v>75.982399999999998</v>
      </c>
      <c r="Y114" s="32">
        <v>75.982399999999998</v>
      </c>
      <c r="Z114" s="48">
        <v>0</v>
      </c>
      <c r="AA114" s="49">
        <v>114.1691</v>
      </c>
      <c r="AB114" s="50">
        <v>114.1691</v>
      </c>
      <c r="AC114" s="51">
        <v>0</v>
      </c>
      <c r="AD114" s="49">
        <v>164.6002</v>
      </c>
      <c r="AE114" s="50">
        <v>164.6002</v>
      </c>
      <c r="AF114" s="51">
        <v>0</v>
      </c>
      <c r="AG114" s="24">
        <f t="shared" si="7"/>
        <v>385.02970000000005</v>
      </c>
      <c r="AH114" s="32">
        <f t="shared" si="7"/>
        <v>385.02970000000005</v>
      </c>
      <c r="AI114" s="33">
        <f t="shared" si="7"/>
        <v>0</v>
      </c>
      <c r="AJ114" s="24">
        <f t="shared" si="11"/>
        <v>804.36760000000004</v>
      </c>
      <c r="AK114" s="32">
        <f t="shared" si="12"/>
        <v>804.36760000000004</v>
      </c>
      <c r="AL114" s="33">
        <f t="shared" si="13"/>
        <v>0</v>
      </c>
    </row>
    <row r="115" spans="1:38" s="9" customFormat="1" ht="20.100000000000001" customHeight="1" thickBot="1" x14ac:dyDescent="0.25">
      <c r="A115" s="14">
        <v>109</v>
      </c>
      <c r="B115" s="75" t="s">
        <v>110</v>
      </c>
      <c r="C115" s="68"/>
      <c r="D115" s="38">
        <v>1700.05</v>
      </c>
      <c r="E115" s="39">
        <v>1751.05</v>
      </c>
      <c r="F115" s="18">
        <v>84.767399999999995</v>
      </c>
      <c r="G115" s="30">
        <v>84.767399999999995</v>
      </c>
      <c r="H115" s="31">
        <v>0</v>
      </c>
      <c r="I115" s="20">
        <v>79.142099999999999</v>
      </c>
      <c r="J115" s="30">
        <v>79.142099999999999</v>
      </c>
      <c r="K115" s="31">
        <v>0</v>
      </c>
      <c r="L115" s="20">
        <v>66.099199999999996</v>
      </c>
      <c r="M115" s="30">
        <v>66.099199999999996</v>
      </c>
      <c r="N115" s="31">
        <v>0</v>
      </c>
      <c r="O115" s="20">
        <v>50.503</v>
      </c>
      <c r="P115" s="30">
        <v>50.503</v>
      </c>
      <c r="Q115" s="31">
        <v>0</v>
      </c>
      <c r="R115" s="24">
        <f t="shared" si="8"/>
        <v>280.51169999999996</v>
      </c>
      <c r="S115" s="32">
        <f t="shared" si="9"/>
        <v>280.51169999999996</v>
      </c>
      <c r="T115" s="33">
        <f t="shared" si="10"/>
        <v>0</v>
      </c>
      <c r="U115" s="24">
        <v>19.175699999999999</v>
      </c>
      <c r="V115" s="32">
        <v>19.175699999999999</v>
      </c>
      <c r="W115" s="48">
        <v>0</v>
      </c>
      <c r="X115" s="24">
        <v>45.312600000000003</v>
      </c>
      <c r="Y115" s="32">
        <v>45.312600000000003</v>
      </c>
      <c r="Z115" s="48">
        <v>0</v>
      </c>
      <c r="AA115" s="49">
        <v>72.740300000000005</v>
      </c>
      <c r="AB115" s="50">
        <v>72.740300000000005</v>
      </c>
      <c r="AC115" s="51">
        <v>0</v>
      </c>
      <c r="AD115" s="49">
        <v>107.788</v>
      </c>
      <c r="AE115" s="50">
        <v>107.788</v>
      </c>
      <c r="AF115" s="51">
        <v>0</v>
      </c>
      <c r="AG115" s="24">
        <f t="shared" si="7"/>
        <v>245.01660000000004</v>
      </c>
      <c r="AH115" s="32">
        <f t="shared" si="7"/>
        <v>245.01660000000004</v>
      </c>
      <c r="AI115" s="33">
        <f t="shared" si="7"/>
        <v>0</v>
      </c>
      <c r="AJ115" s="24">
        <f t="shared" si="11"/>
        <v>525.52829999999994</v>
      </c>
      <c r="AK115" s="32">
        <f t="shared" si="12"/>
        <v>525.52829999999994</v>
      </c>
      <c r="AL115" s="33">
        <f t="shared" si="13"/>
        <v>0</v>
      </c>
    </row>
    <row r="116" spans="1:38" s="9" customFormat="1" ht="20.100000000000001" customHeight="1" thickBot="1" x14ac:dyDescent="0.25">
      <c r="A116" s="14">
        <v>110</v>
      </c>
      <c r="B116" s="75" t="s">
        <v>111</v>
      </c>
      <c r="C116" s="68"/>
      <c r="D116" s="38">
        <v>1700.05</v>
      </c>
      <c r="E116" s="39">
        <v>1751.05</v>
      </c>
      <c r="F116" s="18">
        <v>85.251499999999993</v>
      </c>
      <c r="G116" s="30">
        <v>85.251499999999993</v>
      </c>
      <c r="H116" s="31">
        <v>0</v>
      </c>
      <c r="I116" s="20">
        <v>80.8429</v>
      </c>
      <c r="J116" s="30">
        <v>80.8429</v>
      </c>
      <c r="K116" s="31">
        <v>0</v>
      </c>
      <c r="L116" s="20">
        <v>69.004499999999993</v>
      </c>
      <c r="M116" s="30">
        <v>69.004499999999993</v>
      </c>
      <c r="N116" s="31">
        <v>0</v>
      </c>
      <c r="O116" s="20">
        <v>52.9925</v>
      </c>
      <c r="P116" s="30">
        <v>52.9925</v>
      </c>
      <c r="Q116" s="31">
        <v>0</v>
      </c>
      <c r="R116" s="24">
        <f t="shared" si="8"/>
        <v>288.09140000000002</v>
      </c>
      <c r="S116" s="32">
        <f t="shared" si="9"/>
        <v>288.09140000000002</v>
      </c>
      <c r="T116" s="33">
        <f t="shared" si="10"/>
        <v>0</v>
      </c>
      <c r="U116" s="24">
        <v>20.827400000000001</v>
      </c>
      <c r="V116" s="32">
        <v>20.827400000000001</v>
      </c>
      <c r="W116" s="48">
        <v>0</v>
      </c>
      <c r="X116" s="24">
        <v>52.896700000000003</v>
      </c>
      <c r="Y116" s="32">
        <v>52.896700000000003</v>
      </c>
      <c r="Z116" s="48">
        <v>0</v>
      </c>
      <c r="AA116" s="49">
        <v>75.401700000000005</v>
      </c>
      <c r="AB116" s="50">
        <v>75.401700000000005</v>
      </c>
      <c r="AC116" s="51">
        <v>0</v>
      </c>
      <c r="AD116" s="49">
        <v>114.02979999999999</v>
      </c>
      <c r="AE116" s="50">
        <v>114.02979999999999</v>
      </c>
      <c r="AF116" s="51">
        <v>0</v>
      </c>
      <c r="AG116" s="24">
        <f t="shared" si="7"/>
        <v>263.15560000000005</v>
      </c>
      <c r="AH116" s="32">
        <f t="shared" si="7"/>
        <v>263.15560000000005</v>
      </c>
      <c r="AI116" s="33">
        <f t="shared" si="7"/>
        <v>0</v>
      </c>
      <c r="AJ116" s="24">
        <f t="shared" si="11"/>
        <v>551.24700000000007</v>
      </c>
      <c r="AK116" s="32">
        <f t="shared" si="12"/>
        <v>551.24700000000007</v>
      </c>
      <c r="AL116" s="33">
        <f t="shared" si="13"/>
        <v>0</v>
      </c>
    </row>
    <row r="117" spans="1:38" s="9" customFormat="1" ht="20.100000000000001" customHeight="1" thickBot="1" x14ac:dyDescent="0.25">
      <c r="A117" s="14">
        <v>111</v>
      </c>
      <c r="B117" s="75" t="s">
        <v>112</v>
      </c>
      <c r="C117" s="68"/>
      <c r="D117" s="38">
        <v>1700.05</v>
      </c>
      <c r="E117" s="39">
        <v>1751.05</v>
      </c>
      <c r="F117" s="18">
        <v>56.098399999999998</v>
      </c>
      <c r="G117" s="30">
        <v>56.098399999999998</v>
      </c>
      <c r="H117" s="31">
        <v>0</v>
      </c>
      <c r="I117" s="20">
        <v>53.8386</v>
      </c>
      <c r="J117" s="30">
        <v>53.8386</v>
      </c>
      <c r="K117" s="31">
        <v>0</v>
      </c>
      <c r="L117" s="20">
        <v>44.3446</v>
      </c>
      <c r="M117" s="30">
        <v>44.3446</v>
      </c>
      <c r="N117" s="31">
        <v>0</v>
      </c>
      <c r="O117" s="20">
        <v>33.047199999999997</v>
      </c>
      <c r="P117" s="30">
        <v>33.047199999999997</v>
      </c>
      <c r="Q117" s="31">
        <v>0</v>
      </c>
      <c r="R117" s="24">
        <f t="shared" si="8"/>
        <v>187.3288</v>
      </c>
      <c r="S117" s="32">
        <f t="shared" si="9"/>
        <v>187.3288</v>
      </c>
      <c r="T117" s="33">
        <f t="shared" si="10"/>
        <v>0</v>
      </c>
      <c r="U117" s="24">
        <v>14.067399999999999</v>
      </c>
      <c r="V117" s="32">
        <v>14.067399999999999</v>
      </c>
      <c r="W117" s="48">
        <v>0</v>
      </c>
      <c r="X117" s="24">
        <v>35.6646</v>
      </c>
      <c r="Y117" s="32">
        <v>35.6646</v>
      </c>
      <c r="Z117" s="48">
        <v>0</v>
      </c>
      <c r="AA117" s="49">
        <v>50.333399999999997</v>
      </c>
      <c r="AB117" s="50">
        <v>50.333399999999997</v>
      </c>
      <c r="AC117" s="51">
        <v>0</v>
      </c>
      <c r="AD117" s="49">
        <v>74.015100000000004</v>
      </c>
      <c r="AE117" s="50">
        <v>74.015100000000004</v>
      </c>
      <c r="AF117" s="51">
        <v>0</v>
      </c>
      <c r="AG117" s="24">
        <f t="shared" si="7"/>
        <v>174.0805</v>
      </c>
      <c r="AH117" s="32">
        <f t="shared" si="7"/>
        <v>174.0805</v>
      </c>
      <c r="AI117" s="33">
        <f t="shared" si="7"/>
        <v>0</v>
      </c>
      <c r="AJ117" s="24">
        <f t="shared" si="11"/>
        <v>361.40930000000003</v>
      </c>
      <c r="AK117" s="32">
        <f t="shared" si="12"/>
        <v>361.40930000000003</v>
      </c>
      <c r="AL117" s="33">
        <f t="shared" si="13"/>
        <v>0</v>
      </c>
    </row>
    <row r="118" spans="1:38" s="9" customFormat="1" ht="20.100000000000001" customHeight="1" thickBot="1" x14ac:dyDescent="0.25">
      <c r="A118" s="14">
        <v>112</v>
      </c>
      <c r="B118" s="75" t="s">
        <v>113</v>
      </c>
      <c r="C118" s="68"/>
      <c r="D118" s="38">
        <v>1700.05</v>
      </c>
      <c r="E118" s="39">
        <v>1751.05</v>
      </c>
      <c r="F118" s="18">
        <v>56.7605</v>
      </c>
      <c r="G118" s="30">
        <v>51.436500000000002</v>
      </c>
      <c r="H118" s="31">
        <v>5.3239999999999998</v>
      </c>
      <c r="I118" s="20">
        <v>54.317999999999998</v>
      </c>
      <c r="J118" s="30">
        <v>49.224299999999999</v>
      </c>
      <c r="K118" s="31">
        <v>5.0937000000000001</v>
      </c>
      <c r="L118" s="20">
        <v>45.670400000000001</v>
      </c>
      <c r="M118" s="30">
        <v>41.387599999999999</v>
      </c>
      <c r="N118" s="31">
        <v>4.2827999999999999</v>
      </c>
      <c r="O118" s="20">
        <v>32.427999999999997</v>
      </c>
      <c r="P118" s="30">
        <v>29.387</v>
      </c>
      <c r="Q118" s="31">
        <v>3.0409999999999999</v>
      </c>
      <c r="R118" s="24">
        <f t="shared" si="8"/>
        <v>189.17689999999999</v>
      </c>
      <c r="S118" s="32">
        <f t="shared" si="9"/>
        <v>171.43539999999999</v>
      </c>
      <c r="T118" s="33">
        <f t="shared" si="10"/>
        <v>17.741499999999998</v>
      </c>
      <c r="U118" s="24">
        <v>14.7143</v>
      </c>
      <c r="V118" s="32">
        <v>13.9049</v>
      </c>
      <c r="W118" s="48">
        <v>0.80940000000000001</v>
      </c>
      <c r="X118" s="24">
        <v>35.222799999999999</v>
      </c>
      <c r="Y118" s="32">
        <v>31.919699999999999</v>
      </c>
      <c r="Z118" s="48">
        <v>3.3031000000000001</v>
      </c>
      <c r="AA118" s="49">
        <v>51.373899999999999</v>
      </c>
      <c r="AB118" s="50">
        <v>46.5563</v>
      </c>
      <c r="AC118" s="51">
        <v>4.8175999999999997</v>
      </c>
      <c r="AD118" s="49">
        <v>74.485200000000006</v>
      </c>
      <c r="AE118" s="50">
        <v>67.500299999999996</v>
      </c>
      <c r="AF118" s="51">
        <v>6.9848999999999997</v>
      </c>
      <c r="AG118" s="24">
        <f t="shared" si="7"/>
        <v>175.7962</v>
      </c>
      <c r="AH118" s="32">
        <f t="shared" si="7"/>
        <v>159.88119999999998</v>
      </c>
      <c r="AI118" s="33">
        <f t="shared" si="7"/>
        <v>15.914999999999999</v>
      </c>
      <c r="AJ118" s="24">
        <f t="shared" si="11"/>
        <v>364.97309999999999</v>
      </c>
      <c r="AK118" s="32">
        <f t="shared" si="12"/>
        <v>331.31659999999999</v>
      </c>
      <c r="AL118" s="33">
        <f t="shared" si="13"/>
        <v>33.656499999999994</v>
      </c>
    </row>
    <row r="119" spans="1:38" s="9" customFormat="1" ht="20.100000000000001" customHeight="1" thickBot="1" x14ac:dyDescent="0.25">
      <c r="A119" s="14">
        <v>113</v>
      </c>
      <c r="B119" s="75" t="s">
        <v>114</v>
      </c>
      <c r="C119" s="68"/>
      <c r="D119" s="38">
        <v>1700.05</v>
      </c>
      <c r="E119" s="39">
        <v>1751.05</v>
      </c>
      <c r="F119" s="18">
        <v>82.824100000000001</v>
      </c>
      <c r="G119" s="30">
        <v>82.824100000000001</v>
      </c>
      <c r="H119" s="31">
        <v>0</v>
      </c>
      <c r="I119" s="20">
        <v>78.009699999999995</v>
      </c>
      <c r="J119" s="30">
        <v>78.009699999999995</v>
      </c>
      <c r="K119" s="31">
        <v>0</v>
      </c>
      <c r="L119" s="20">
        <v>65.934600000000003</v>
      </c>
      <c r="M119" s="30">
        <v>65.934600000000003</v>
      </c>
      <c r="N119" s="31">
        <v>0</v>
      </c>
      <c r="O119" s="20">
        <v>52.488300000000002</v>
      </c>
      <c r="P119" s="30">
        <v>52.488300000000002</v>
      </c>
      <c r="Q119" s="31">
        <v>0</v>
      </c>
      <c r="R119" s="24">
        <f t="shared" si="8"/>
        <v>279.25669999999997</v>
      </c>
      <c r="S119" s="32">
        <f t="shared" si="9"/>
        <v>279.25669999999997</v>
      </c>
      <c r="T119" s="33">
        <f t="shared" si="10"/>
        <v>0</v>
      </c>
      <c r="U119" s="24">
        <v>20.9145</v>
      </c>
      <c r="V119" s="32">
        <v>20.9145</v>
      </c>
      <c r="W119" s="48">
        <v>0</v>
      </c>
      <c r="X119" s="24">
        <v>57.467799999999997</v>
      </c>
      <c r="Y119" s="32">
        <v>57.467799999999997</v>
      </c>
      <c r="Z119" s="48">
        <v>0</v>
      </c>
      <c r="AA119" s="49">
        <v>77.415700000000001</v>
      </c>
      <c r="AB119" s="50">
        <v>77.415700000000001</v>
      </c>
      <c r="AC119" s="51">
        <v>0</v>
      </c>
      <c r="AD119" s="49">
        <v>111.01009999999999</v>
      </c>
      <c r="AE119" s="50">
        <v>111.01009999999999</v>
      </c>
      <c r="AF119" s="51">
        <v>0</v>
      </c>
      <c r="AG119" s="24">
        <f t="shared" si="7"/>
        <v>266.80809999999997</v>
      </c>
      <c r="AH119" s="32">
        <f t="shared" si="7"/>
        <v>266.80809999999997</v>
      </c>
      <c r="AI119" s="33">
        <f t="shared" si="7"/>
        <v>0</v>
      </c>
      <c r="AJ119" s="24">
        <f t="shared" si="11"/>
        <v>546.06479999999988</v>
      </c>
      <c r="AK119" s="32">
        <f t="shared" si="12"/>
        <v>546.06479999999988</v>
      </c>
      <c r="AL119" s="33">
        <f t="shared" si="13"/>
        <v>0</v>
      </c>
    </row>
    <row r="120" spans="1:38" s="9" customFormat="1" ht="20.100000000000001" customHeight="1" thickBot="1" x14ac:dyDescent="0.25">
      <c r="A120" s="14">
        <v>114</v>
      </c>
      <c r="B120" s="15" t="s">
        <v>115</v>
      </c>
      <c r="C120" s="16"/>
      <c r="D120" s="38">
        <v>1700.05</v>
      </c>
      <c r="E120" s="39">
        <v>1751.05</v>
      </c>
      <c r="F120" s="18">
        <v>384.85640000000001</v>
      </c>
      <c r="G120" s="30">
        <v>384.85640000000001</v>
      </c>
      <c r="H120" s="31">
        <v>0</v>
      </c>
      <c r="I120" s="20">
        <f>J120+K120</f>
        <v>392.88099999999997</v>
      </c>
      <c r="J120" s="30">
        <v>356.09379999999999</v>
      </c>
      <c r="K120" s="31">
        <v>36.787199999999999</v>
      </c>
      <c r="L120" s="20">
        <f>M120+N120</f>
        <v>315.00540000000001</v>
      </c>
      <c r="M120" s="30">
        <v>283.95260000000002</v>
      </c>
      <c r="N120" s="31">
        <v>31.052800000000001</v>
      </c>
      <c r="O120" s="20">
        <v>229.6549</v>
      </c>
      <c r="P120" s="30">
        <v>200.73079999999999</v>
      </c>
      <c r="Q120" s="31">
        <v>28.924099999999999</v>
      </c>
      <c r="R120" s="24">
        <f t="shared" si="8"/>
        <v>1322.3977</v>
      </c>
      <c r="S120" s="32">
        <f t="shared" si="9"/>
        <v>1225.6336000000001</v>
      </c>
      <c r="T120" s="33">
        <f t="shared" si="10"/>
        <v>96.764099999999999</v>
      </c>
      <c r="U120" s="24">
        <v>107.9829</v>
      </c>
      <c r="V120" s="32">
        <v>107.9829</v>
      </c>
      <c r="W120" s="48">
        <v>0</v>
      </c>
      <c r="X120" s="24">
        <v>256.0985</v>
      </c>
      <c r="Y120" s="32">
        <v>240.46340000000001</v>
      </c>
      <c r="Z120" s="48">
        <v>15.6351</v>
      </c>
      <c r="AA120" s="49">
        <v>353.78429999999997</v>
      </c>
      <c r="AB120" s="50">
        <v>323.39240000000001</v>
      </c>
      <c r="AC120" s="51">
        <v>30.3919</v>
      </c>
      <c r="AD120" s="49">
        <v>507.46429999999998</v>
      </c>
      <c r="AE120" s="50">
        <v>456.9864</v>
      </c>
      <c r="AF120" s="51">
        <v>50.477899999999998</v>
      </c>
      <c r="AG120" s="24">
        <f t="shared" si="7"/>
        <v>1225.33</v>
      </c>
      <c r="AH120" s="32">
        <f t="shared" si="7"/>
        <v>1128.8251</v>
      </c>
      <c r="AI120" s="33">
        <f t="shared" si="7"/>
        <v>96.504899999999992</v>
      </c>
      <c r="AJ120" s="24">
        <f t="shared" si="11"/>
        <v>2547.7276999999999</v>
      </c>
      <c r="AK120" s="32">
        <f t="shared" si="12"/>
        <v>2354.4587000000001</v>
      </c>
      <c r="AL120" s="33">
        <f t="shared" si="13"/>
        <v>193.26900000000001</v>
      </c>
    </row>
    <row r="121" spans="1:38" s="9" customFormat="1" ht="20.100000000000001" customHeight="1" thickBot="1" x14ac:dyDescent="0.25">
      <c r="A121" s="14">
        <v>115</v>
      </c>
      <c r="B121" s="75" t="s">
        <v>116</v>
      </c>
      <c r="C121" s="68"/>
      <c r="D121" s="38">
        <v>1700.05</v>
      </c>
      <c r="E121" s="39">
        <v>1751.05</v>
      </c>
      <c r="F121" s="18">
        <v>15.9832</v>
      </c>
      <c r="G121" s="30">
        <v>15.9832</v>
      </c>
      <c r="H121" s="31">
        <v>0</v>
      </c>
      <c r="I121" s="20">
        <v>15.4777</v>
      </c>
      <c r="J121" s="30">
        <v>15.4777</v>
      </c>
      <c r="K121" s="31">
        <v>0</v>
      </c>
      <c r="L121" s="20">
        <v>13.630699999999999</v>
      </c>
      <c r="M121" s="30">
        <v>13.630699999999999</v>
      </c>
      <c r="N121" s="31">
        <v>0</v>
      </c>
      <c r="O121" s="20">
        <v>11.759399999999999</v>
      </c>
      <c r="P121" s="30">
        <v>11.759399999999999</v>
      </c>
      <c r="Q121" s="31">
        <v>0</v>
      </c>
      <c r="R121" s="24">
        <f t="shared" si="8"/>
        <v>56.850999999999999</v>
      </c>
      <c r="S121" s="32">
        <f t="shared" si="9"/>
        <v>56.850999999999999</v>
      </c>
      <c r="T121" s="33">
        <f t="shared" si="10"/>
        <v>0</v>
      </c>
      <c r="U121" s="24">
        <v>4.3048000000000002</v>
      </c>
      <c r="V121" s="32">
        <v>4.3048000000000002</v>
      </c>
      <c r="W121" s="48">
        <v>0</v>
      </c>
      <c r="X121" s="24">
        <v>9.9936000000000007</v>
      </c>
      <c r="Y121" s="32">
        <v>9.9936000000000007</v>
      </c>
      <c r="Z121" s="48">
        <v>0</v>
      </c>
      <c r="AA121" s="49">
        <v>17.0215</v>
      </c>
      <c r="AB121" s="50">
        <v>17.0215</v>
      </c>
      <c r="AC121" s="51">
        <v>0</v>
      </c>
      <c r="AD121" s="49">
        <v>23.737200000000001</v>
      </c>
      <c r="AE121" s="50">
        <v>23.737200000000001</v>
      </c>
      <c r="AF121" s="51">
        <v>0</v>
      </c>
      <c r="AG121" s="24">
        <f t="shared" si="7"/>
        <v>55.057100000000005</v>
      </c>
      <c r="AH121" s="32">
        <f t="shared" si="7"/>
        <v>55.057100000000005</v>
      </c>
      <c r="AI121" s="33">
        <f t="shared" si="7"/>
        <v>0</v>
      </c>
      <c r="AJ121" s="24">
        <f t="shared" si="11"/>
        <v>111.9081</v>
      </c>
      <c r="AK121" s="32">
        <f t="shared" si="12"/>
        <v>111.9081</v>
      </c>
      <c r="AL121" s="33">
        <f t="shared" si="13"/>
        <v>0</v>
      </c>
    </row>
    <row r="122" spans="1:38" s="9" customFormat="1" ht="20.100000000000001" customHeight="1" thickBot="1" x14ac:dyDescent="0.25">
      <c r="A122" s="14">
        <v>116</v>
      </c>
      <c r="B122" s="75" t="s">
        <v>117</v>
      </c>
      <c r="C122" s="68"/>
      <c r="D122" s="38">
        <v>1700.05</v>
      </c>
      <c r="E122" s="39">
        <v>1751.05</v>
      </c>
      <c r="F122" s="18">
        <v>19.314900000000002</v>
      </c>
      <c r="G122" s="30">
        <v>19.314900000000002</v>
      </c>
      <c r="H122" s="31">
        <v>0</v>
      </c>
      <c r="I122" s="20">
        <v>18.334499999999998</v>
      </c>
      <c r="J122" s="30">
        <v>18.334499999999998</v>
      </c>
      <c r="K122" s="31">
        <v>0</v>
      </c>
      <c r="L122" s="20">
        <v>15.5441</v>
      </c>
      <c r="M122" s="30">
        <v>15.5441</v>
      </c>
      <c r="N122" s="31">
        <v>0</v>
      </c>
      <c r="O122" s="20">
        <v>11.331099999999999</v>
      </c>
      <c r="P122" s="30">
        <v>11.331099999999999</v>
      </c>
      <c r="Q122" s="31">
        <v>0</v>
      </c>
      <c r="R122" s="24">
        <f t="shared" si="8"/>
        <v>64.524599999999992</v>
      </c>
      <c r="S122" s="32">
        <f t="shared" si="9"/>
        <v>64.524599999999992</v>
      </c>
      <c r="T122" s="33">
        <f t="shared" si="10"/>
        <v>0</v>
      </c>
      <c r="U122" s="24">
        <v>4.1459999999999999</v>
      </c>
      <c r="V122" s="32">
        <v>4.1459999999999999</v>
      </c>
      <c r="W122" s="48">
        <v>0</v>
      </c>
      <c r="X122" s="24">
        <v>9.5222999999999995</v>
      </c>
      <c r="Y122" s="32">
        <v>9.5222999999999995</v>
      </c>
      <c r="Z122" s="48">
        <v>0</v>
      </c>
      <c r="AA122" s="49">
        <v>15.3728</v>
      </c>
      <c r="AB122" s="50">
        <v>15.3728</v>
      </c>
      <c r="AC122" s="51">
        <v>0</v>
      </c>
      <c r="AD122" s="49">
        <v>24.119900000000001</v>
      </c>
      <c r="AE122" s="50">
        <v>24.119900000000001</v>
      </c>
      <c r="AF122" s="51">
        <v>0</v>
      </c>
      <c r="AG122" s="24">
        <f t="shared" si="7"/>
        <v>53.161000000000001</v>
      </c>
      <c r="AH122" s="32">
        <f t="shared" si="7"/>
        <v>53.161000000000001</v>
      </c>
      <c r="AI122" s="33">
        <f t="shared" si="7"/>
        <v>0</v>
      </c>
      <c r="AJ122" s="24">
        <f t="shared" si="11"/>
        <v>117.68559999999999</v>
      </c>
      <c r="AK122" s="32">
        <f t="shared" si="12"/>
        <v>117.68559999999999</v>
      </c>
      <c r="AL122" s="33">
        <f t="shared" si="13"/>
        <v>0</v>
      </c>
    </row>
    <row r="123" spans="1:38" s="9" customFormat="1" ht="20.100000000000001" customHeight="1" thickBot="1" x14ac:dyDescent="0.25">
      <c r="A123" s="14">
        <v>117</v>
      </c>
      <c r="B123" s="75" t="s">
        <v>118</v>
      </c>
      <c r="C123" s="68"/>
      <c r="D123" s="38">
        <v>1700.05</v>
      </c>
      <c r="E123" s="39">
        <v>1751.05</v>
      </c>
      <c r="F123" s="18">
        <v>147.9649</v>
      </c>
      <c r="G123" s="30">
        <v>147.9649</v>
      </c>
      <c r="H123" s="31">
        <v>0</v>
      </c>
      <c r="I123" s="20">
        <v>138.4837</v>
      </c>
      <c r="J123" s="30">
        <v>138.4837</v>
      </c>
      <c r="K123" s="31">
        <v>0</v>
      </c>
      <c r="L123" s="20">
        <v>122.819</v>
      </c>
      <c r="M123" s="30">
        <v>122.819</v>
      </c>
      <c r="N123" s="31">
        <v>0</v>
      </c>
      <c r="O123" s="20">
        <v>91.443399999999997</v>
      </c>
      <c r="P123" s="30">
        <v>91.443399999999997</v>
      </c>
      <c r="Q123" s="31">
        <v>0</v>
      </c>
      <c r="R123" s="24">
        <f t="shared" si="8"/>
        <v>500.71100000000001</v>
      </c>
      <c r="S123" s="32">
        <f t="shared" si="9"/>
        <v>500.71100000000001</v>
      </c>
      <c r="T123" s="33">
        <f t="shared" si="10"/>
        <v>0</v>
      </c>
      <c r="U123" s="24">
        <v>50.249899999999997</v>
      </c>
      <c r="V123" s="32">
        <v>50.249899999999997</v>
      </c>
      <c r="W123" s="48">
        <v>0</v>
      </c>
      <c r="X123" s="24">
        <v>112.4675</v>
      </c>
      <c r="Y123" s="32">
        <v>112.4675</v>
      </c>
      <c r="Z123" s="48">
        <v>0</v>
      </c>
      <c r="AA123" s="49">
        <v>133.81960000000001</v>
      </c>
      <c r="AB123" s="50">
        <v>133.81960000000001</v>
      </c>
      <c r="AC123" s="51">
        <v>0</v>
      </c>
      <c r="AD123" s="49">
        <v>193.21899999999999</v>
      </c>
      <c r="AE123" s="50">
        <v>193.21899999999999</v>
      </c>
      <c r="AF123" s="51">
        <v>0</v>
      </c>
      <c r="AG123" s="24">
        <f t="shared" si="7"/>
        <v>489.75600000000003</v>
      </c>
      <c r="AH123" s="32">
        <f t="shared" si="7"/>
        <v>489.75600000000003</v>
      </c>
      <c r="AI123" s="33">
        <f t="shared" si="7"/>
        <v>0</v>
      </c>
      <c r="AJ123" s="24">
        <f t="shared" si="11"/>
        <v>990.4670000000001</v>
      </c>
      <c r="AK123" s="32">
        <f t="shared" si="12"/>
        <v>990.4670000000001</v>
      </c>
      <c r="AL123" s="33">
        <f t="shared" si="13"/>
        <v>0</v>
      </c>
    </row>
    <row r="124" spans="1:38" s="9" customFormat="1" ht="20.100000000000001" customHeight="1" thickBot="1" x14ac:dyDescent="0.25">
      <c r="A124" s="14">
        <v>118</v>
      </c>
      <c r="B124" s="75" t="s">
        <v>119</v>
      </c>
      <c r="C124" s="68"/>
      <c r="D124" s="38">
        <v>1700.05</v>
      </c>
      <c r="E124" s="39">
        <v>1751.05</v>
      </c>
      <c r="F124" s="18">
        <v>109.8057</v>
      </c>
      <c r="G124" s="30">
        <v>106.39319999999999</v>
      </c>
      <c r="H124" s="31">
        <v>3.4125000000000001</v>
      </c>
      <c r="I124" s="20">
        <v>105.40009999999999</v>
      </c>
      <c r="J124" s="30">
        <v>102.12260000000001</v>
      </c>
      <c r="K124" s="31">
        <v>3.2774999999999999</v>
      </c>
      <c r="L124" s="20">
        <v>89.921099999999996</v>
      </c>
      <c r="M124" s="30">
        <v>87.124899999999997</v>
      </c>
      <c r="N124" s="31">
        <v>2.7961999999999998</v>
      </c>
      <c r="O124" s="20">
        <v>66.480199999999996</v>
      </c>
      <c r="P124" s="30">
        <v>64.412999999999997</v>
      </c>
      <c r="Q124" s="31">
        <v>2.0672000000000001</v>
      </c>
      <c r="R124" s="24">
        <f t="shared" si="8"/>
        <v>371.60709999999995</v>
      </c>
      <c r="S124" s="32">
        <f t="shared" si="9"/>
        <v>360.05370000000005</v>
      </c>
      <c r="T124" s="33">
        <f t="shared" si="10"/>
        <v>11.5534</v>
      </c>
      <c r="U124" s="24">
        <v>30.109500000000001</v>
      </c>
      <c r="V124" s="32">
        <v>29.173200000000001</v>
      </c>
      <c r="W124" s="48">
        <v>0.93630000000000002</v>
      </c>
      <c r="X124" s="24">
        <v>72.375</v>
      </c>
      <c r="Y124" s="32">
        <v>70.124499999999998</v>
      </c>
      <c r="Z124" s="48">
        <v>2.2505000000000002</v>
      </c>
      <c r="AA124" s="49">
        <v>93.758200000000002</v>
      </c>
      <c r="AB124" s="50">
        <v>90.842699999999994</v>
      </c>
      <c r="AC124" s="51">
        <v>2.9155000000000002</v>
      </c>
      <c r="AD124" s="49">
        <v>136.9622</v>
      </c>
      <c r="AE124" s="50">
        <v>132.70330000000001</v>
      </c>
      <c r="AF124" s="51">
        <v>4.2588999999999997</v>
      </c>
      <c r="AG124" s="24">
        <f t="shared" si="7"/>
        <v>333.20490000000001</v>
      </c>
      <c r="AH124" s="32">
        <f t="shared" si="7"/>
        <v>322.84370000000001</v>
      </c>
      <c r="AI124" s="33">
        <f t="shared" si="7"/>
        <v>10.3612</v>
      </c>
      <c r="AJ124" s="24">
        <f t="shared" si="11"/>
        <v>704.8119999999999</v>
      </c>
      <c r="AK124" s="32">
        <f t="shared" si="12"/>
        <v>682.89740000000006</v>
      </c>
      <c r="AL124" s="33">
        <f t="shared" si="13"/>
        <v>21.9146</v>
      </c>
    </row>
    <row r="125" spans="1:38" s="9" customFormat="1" ht="20.100000000000001" customHeight="1" thickBot="1" x14ac:dyDescent="0.25">
      <c r="A125" s="14">
        <v>119</v>
      </c>
      <c r="B125" s="75" t="s">
        <v>120</v>
      </c>
      <c r="C125" s="68"/>
      <c r="D125" s="38">
        <v>1700.05</v>
      </c>
      <c r="E125" s="39">
        <v>1751.05</v>
      </c>
      <c r="F125" s="18">
        <v>89.272900000000007</v>
      </c>
      <c r="G125" s="30">
        <v>89.272900000000007</v>
      </c>
      <c r="H125" s="31">
        <v>0</v>
      </c>
      <c r="I125" s="20">
        <v>85.143600000000006</v>
      </c>
      <c r="J125" s="30">
        <v>85.143600000000006</v>
      </c>
      <c r="K125" s="31">
        <v>0</v>
      </c>
      <c r="L125" s="20">
        <v>71.559700000000007</v>
      </c>
      <c r="M125" s="30">
        <v>71.559700000000007</v>
      </c>
      <c r="N125" s="31">
        <v>0</v>
      </c>
      <c r="O125" s="20">
        <v>56.969000000000001</v>
      </c>
      <c r="P125" s="30">
        <v>56.969000000000001</v>
      </c>
      <c r="Q125" s="31">
        <v>0</v>
      </c>
      <c r="R125" s="24">
        <f t="shared" si="8"/>
        <v>302.9452</v>
      </c>
      <c r="S125" s="32">
        <f t="shared" si="9"/>
        <v>302.9452</v>
      </c>
      <c r="T125" s="33">
        <f t="shared" si="10"/>
        <v>0</v>
      </c>
      <c r="U125" s="24">
        <v>24.890799999999999</v>
      </c>
      <c r="V125" s="32">
        <v>24.890799999999999</v>
      </c>
      <c r="W125" s="48">
        <v>0</v>
      </c>
      <c r="X125" s="24">
        <v>58.3444</v>
      </c>
      <c r="Y125" s="32">
        <v>58.3444</v>
      </c>
      <c r="Z125" s="48">
        <v>0</v>
      </c>
      <c r="AA125" s="49">
        <v>84.648499999999999</v>
      </c>
      <c r="AB125" s="50">
        <v>84.648499999999999</v>
      </c>
      <c r="AC125" s="51">
        <v>0</v>
      </c>
      <c r="AD125" s="49">
        <v>116.46169999999999</v>
      </c>
      <c r="AE125" s="50">
        <v>116.46169999999999</v>
      </c>
      <c r="AF125" s="51">
        <v>0</v>
      </c>
      <c r="AG125" s="24">
        <f t="shared" si="7"/>
        <v>284.34539999999998</v>
      </c>
      <c r="AH125" s="32">
        <f t="shared" si="7"/>
        <v>284.34539999999998</v>
      </c>
      <c r="AI125" s="33">
        <f t="shared" si="7"/>
        <v>0</v>
      </c>
      <c r="AJ125" s="24">
        <f t="shared" si="11"/>
        <v>587.29060000000004</v>
      </c>
      <c r="AK125" s="32">
        <f t="shared" si="12"/>
        <v>587.29060000000004</v>
      </c>
      <c r="AL125" s="33">
        <f t="shared" si="13"/>
        <v>0</v>
      </c>
    </row>
    <row r="126" spans="1:38" s="9" customFormat="1" ht="20.100000000000001" customHeight="1" thickBot="1" x14ac:dyDescent="0.25">
      <c r="A126" s="14">
        <v>120</v>
      </c>
      <c r="B126" s="75" t="s">
        <v>121</v>
      </c>
      <c r="C126" s="68"/>
      <c r="D126" s="38">
        <v>1700.05</v>
      </c>
      <c r="E126" s="39">
        <v>1751.05</v>
      </c>
      <c r="F126" s="18">
        <v>256.96089999999998</v>
      </c>
      <c r="G126" s="30">
        <v>253.06540000000001</v>
      </c>
      <c r="H126" s="31">
        <v>3.8955000000000002</v>
      </c>
      <c r="I126" s="20">
        <v>223.27430000000001</v>
      </c>
      <c r="J126" s="30">
        <v>219.90530000000001</v>
      </c>
      <c r="K126" s="31">
        <v>3.3690000000000002</v>
      </c>
      <c r="L126" s="20">
        <v>201.85929999999999</v>
      </c>
      <c r="M126" s="30">
        <v>198.79849999999999</v>
      </c>
      <c r="N126" s="31">
        <v>3.0608</v>
      </c>
      <c r="O126" s="20">
        <v>153.18039999999999</v>
      </c>
      <c r="P126" s="30">
        <v>150.8578</v>
      </c>
      <c r="Q126" s="31">
        <v>2.3226</v>
      </c>
      <c r="R126" s="24">
        <f t="shared" si="8"/>
        <v>835.27489999999989</v>
      </c>
      <c r="S126" s="32">
        <f t="shared" si="9"/>
        <v>822.62699999999995</v>
      </c>
      <c r="T126" s="33">
        <f t="shared" si="10"/>
        <v>12.6479</v>
      </c>
      <c r="U126" s="24">
        <v>69.957599999999999</v>
      </c>
      <c r="V126" s="32">
        <v>68.896900000000002</v>
      </c>
      <c r="W126" s="48">
        <v>1.0607</v>
      </c>
      <c r="X126" s="24">
        <v>176.40450000000001</v>
      </c>
      <c r="Y126" s="32">
        <v>173.72970000000001</v>
      </c>
      <c r="Z126" s="48">
        <v>2.6747999999999998</v>
      </c>
      <c r="AA126" s="49">
        <v>217.1986</v>
      </c>
      <c r="AB126" s="50">
        <v>213.90530000000001</v>
      </c>
      <c r="AC126" s="51">
        <v>3.2932999999999999</v>
      </c>
      <c r="AD126" s="49">
        <v>311.97750000000002</v>
      </c>
      <c r="AE126" s="50">
        <v>307.24709999999999</v>
      </c>
      <c r="AF126" s="51">
        <v>4.7304000000000004</v>
      </c>
      <c r="AG126" s="24">
        <f t="shared" si="7"/>
        <v>775.53819999999996</v>
      </c>
      <c r="AH126" s="32">
        <f t="shared" si="7"/>
        <v>763.779</v>
      </c>
      <c r="AI126" s="33">
        <f t="shared" si="7"/>
        <v>11.7592</v>
      </c>
      <c r="AJ126" s="24">
        <f t="shared" si="11"/>
        <v>1610.8130999999998</v>
      </c>
      <c r="AK126" s="32">
        <f t="shared" si="12"/>
        <v>1586.4059999999999</v>
      </c>
      <c r="AL126" s="33">
        <f t="shared" si="13"/>
        <v>24.4071</v>
      </c>
    </row>
    <row r="127" spans="1:38" s="9" customFormat="1" ht="20.100000000000001" customHeight="1" thickBot="1" x14ac:dyDescent="0.25">
      <c r="A127" s="14">
        <v>121</v>
      </c>
      <c r="B127" s="75" t="s">
        <v>122</v>
      </c>
      <c r="C127" s="68"/>
      <c r="D127" s="38">
        <v>1700.05</v>
      </c>
      <c r="E127" s="39">
        <v>1751.05</v>
      </c>
      <c r="F127" s="18">
        <v>100.3982</v>
      </c>
      <c r="G127" s="30">
        <v>100.3982</v>
      </c>
      <c r="H127" s="31">
        <v>0</v>
      </c>
      <c r="I127" s="20">
        <v>97.047399999999996</v>
      </c>
      <c r="J127" s="30">
        <v>97.047399999999996</v>
      </c>
      <c r="K127" s="31">
        <v>0</v>
      </c>
      <c r="L127" s="20">
        <v>79.104799999999997</v>
      </c>
      <c r="M127" s="30">
        <v>79.104799999999997</v>
      </c>
      <c r="N127" s="31">
        <v>0</v>
      </c>
      <c r="O127" s="20">
        <v>60.876199999999997</v>
      </c>
      <c r="P127" s="30">
        <v>60.876199999999997</v>
      </c>
      <c r="Q127" s="31">
        <v>0</v>
      </c>
      <c r="R127" s="24">
        <f t="shared" si="8"/>
        <v>337.42660000000001</v>
      </c>
      <c r="S127" s="32">
        <f t="shared" si="9"/>
        <v>337.42660000000001</v>
      </c>
      <c r="T127" s="33">
        <f t="shared" si="10"/>
        <v>0</v>
      </c>
      <c r="U127" s="24">
        <v>26.125</v>
      </c>
      <c r="V127" s="32">
        <v>26.125</v>
      </c>
      <c r="W127" s="48">
        <v>0</v>
      </c>
      <c r="X127" s="24">
        <v>68.768299999999996</v>
      </c>
      <c r="Y127" s="32">
        <v>68.768299999999996</v>
      </c>
      <c r="Z127" s="48">
        <v>0</v>
      </c>
      <c r="AA127" s="49">
        <v>87.093100000000007</v>
      </c>
      <c r="AB127" s="50">
        <v>87.093100000000007</v>
      </c>
      <c r="AC127" s="51">
        <v>0</v>
      </c>
      <c r="AD127" s="49">
        <v>126.0988</v>
      </c>
      <c r="AE127" s="50">
        <v>126.0988</v>
      </c>
      <c r="AF127" s="51">
        <v>0</v>
      </c>
      <c r="AG127" s="24">
        <f t="shared" si="7"/>
        <v>308.08519999999999</v>
      </c>
      <c r="AH127" s="32">
        <f t="shared" si="7"/>
        <v>308.08519999999999</v>
      </c>
      <c r="AI127" s="33">
        <f t="shared" si="7"/>
        <v>0</v>
      </c>
      <c r="AJ127" s="24">
        <f t="shared" si="11"/>
        <v>645.51179999999999</v>
      </c>
      <c r="AK127" s="32">
        <f t="shared" si="12"/>
        <v>645.51179999999999</v>
      </c>
      <c r="AL127" s="33">
        <f t="shared" si="13"/>
        <v>0</v>
      </c>
    </row>
    <row r="128" spans="1:38" s="9" customFormat="1" ht="20.100000000000001" customHeight="1" thickBot="1" x14ac:dyDescent="0.25">
      <c r="A128" s="14">
        <v>122</v>
      </c>
      <c r="B128" s="75" t="s">
        <v>123</v>
      </c>
      <c r="C128" s="68"/>
      <c r="D128" s="38">
        <v>1700.05</v>
      </c>
      <c r="E128" s="39">
        <v>1751.05</v>
      </c>
      <c r="F128" s="18">
        <v>168.34809999999999</v>
      </c>
      <c r="G128" s="30">
        <v>166.36080000000001</v>
      </c>
      <c r="H128" s="31">
        <v>1.9873000000000001</v>
      </c>
      <c r="I128" s="20">
        <v>160.6284</v>
      </c>
      <c r="J128" s="30">
        <v>158.7336</v>
      </c>
      <c r="K128" s="31">
        <v>1.8948</v>
      </c>
      <c r="L128" s="20">
        <v>136.476</v>
      </c>
      <c r="M128" s="30">
        <v>134.86369999999999</v>
      </c>
      <c r="N128" s="31">
        <v>1.6123000000000001</v>
      </c>
      <c r="O128" s="20">
        <v>106.6617</v>
      </c>
      <c r="P128" s="30">
        <v>105.40170000000001</v>
      </c>
      <c r="Q128" s="31">
        <v>1.26</v>
      </c>
      <c r="R128" s="24">
        <f t="shared" si="8"/>
        <v>572.11419999999998</v>
      </c>
      <c r="S128" s="32">
        <f t="shared" si="9"/>
        <v>565.35979999999995</v>
      </c>
      <c r="T128" s="33">
        <f t="shared" si="10"/>
        <v>6.7544000000000004</v>
      </c>
      <c r="U128" s="24">
        <v>40.615900000000003</v>
      </c>
      <c r="V128" s="32">
        <v>40.136099999999999</v>
      </c>
      <c r="W128" s="48">
        <v>0.4798</v>
      </c>
      <c r="X128" s="24">
        <v>104.6751</v>
      </c>
      <c r="Y128" s="32">
        <v>103.4385</v>
      </c>
      <c r="Z128" s="48">
        <v>1.2365999999999999</v>
      </c>
      <c r="AA128" s="49">
        <v>148.16470000000001</v>
      </c>
      <c r="AB128" s="50">
        <v>146.4143</v>
      </c>
      <c r="AC128" s="51">
        <v>1.7504</v>
      </c>
      <c r="AD128" s="49">
        <v>213.51329999999999</v>
      </c>
      <c r="AE128" s="50">
        <v>210.99100000000001</v>
      </c>
      <c r="AF128" s="51">
        <v>2.5223</v>
      </c>
      <c r="AG128" s="24">
        <f t="shared" si="7"/>
        <v>506.96899999999994</v>
      </c>
      <c r="AH128" s="32">
        <f t="shared" si="7"/>
        <v>500.97990000000004</v>
      </c>
      <c r="AI128" s="33">
        <f t="shared" si="7"/>
        <v>5.9891000000000005</v>
      </c>
      <c r="AJ128" s="24">
        <f t="shared" si="11"/>
        <v>1079.0832</v>
      </c>
      <c r="AK128" s="32">
        <f t="shared" si="12"/>
        <v>1066.3397</v>
      </c>
      <c r="AL128" s="33">
        <f t="shared" si="13"/>
        <v>12.743500000000001</v>
      </c>
    </row>
    <row r="129" spans="1:38" s="9" customFormat="1" ht="20.100000000000001" customHeight="1" thickBot="1" x14ac:dyDescent="0.25">
      <c r="A129" s="14">
        <v>123</v>
      </c>
      <c r="B129" s="75" t="s">
        <v>124</v>
      </c>
      <c r="C129" s="68"/>
      <c r="D129" s="38">
        <v>1700.05</v>
      </c>
      <c r="E129" s="39">
        <v>1751.05</v>
      </c>
      <c r="F129" s="18">
        <v>99.106099999999998</v>
      </c>
      <c r="G129" s="30">
        <v>99.106099999999998</v>
      </c>
      <c r="H129" s="31">
        <v>0</v>
      </c>
      <c r="I129" s="20">
        <v>91.453699999999998</v>
      </c>
      <c r="J129" s="30">
        <v>91.453699999999998</v>
      </c>
      <c r="K129" s="31">
        <v>0</v>
      </c>
      <c r="L129" s="20">
        <v>78.795400000000001</v>
      </c>
      <c r="M129" s="30">
        <v>78.795400000000001</v>
      </c>
      <c r="N129" s="31">
        <v>0</v>
      </c>
      <c r="O129" s="20">
        <v>62.659799999999997</v>
      </c>
      <c r="P129" s="30">
        <v>62.659799999999997</v>
      </c>
      <c r="Q129" s="31">
        <v>0</v>
      </c>
      <c r="R129" s="24">
        <f t="shared" si="8"/>
        <v>332.01499999999999</v>
      </c>
      <c r="S129" s="32">
        <f t="shared" si="9"/>
        <v>332.01499999999999</v>
      </c>
      <c r="T129" s="33">
        <f t="shared" si="10"/>
        <v>0</v>
      </c>
      <c r="U129" s="24">
        <v>28.9955</v>
      </c>
      <c r="V129" s="32">
        <v>28.9955</v>
      </c>
      <c r="W129" s="48">
        <v>0</v>
      </c>
      <c r="X129" s="24">
        <v>73.633700000000005</v>
      </c>
      <c r="Y129" s="32">
        <v>73.633700000000005</v>
      </c>
      <c r="Z129" s="48">
        <v>0</v>
      </c>
      <c r="AA129" s="49">
        <v>83.238200000000006</v>
      </c>
      <c r="AB129" s="50">
        <v>83.238200000000006</v>
      </c>
      <c r="AC129" s="51">
        <v>0</v>
      </c>
      <c r="AD129" s="49">
        <v>122.9776</v>
      </c>
      <c r="AE129" s="50">
        <v>122.9776</v>
      </c>
      <c r="AF129" s="51">
        <v>0</v>
      </c>
      <c r="AG129" s="24">
        <f t="shared" si="7"/>
        <v>308.84500000000003</v>
      </c>
      <c r="AH129" s="32">
        <f t="shared" si="7"/>
        <v>308.84500000000003</v>
      </c>
      <c r="AI129" s="33">
        <f t="shared" si="7"/>
        <v>0</v>
      </c>
      <c r="AJ129" s="24">
        <f t="shared" si="11"/>
        <v>640.86</v>
      </c>
      <c r="AK129" s="32">
        <f t="shared" si="12"/>
        <v>640.86</v>
      </c>
      <c r="AL129" s="33">
        <f t="shared" si="13"/>
        <v>0</v>
      </c>
    </row>
    <row r="130" spans="1:38" s="9" customFormat="1" ht="20.100000000000001" customHeight="1" thickBot="1" x14ac:dyDescent="0.25">
      <c r="A130" s="14">
        <v>124</v>
      </c>
      <c r="B130" s="75" t="s">
        <v>125</v>
      </c>
      <c r="C130" s="68"/>
      <c r="D130" s="38">
        <v>1700.05</v>
      </c>
      <c r="E130" s="39">
        <v>1751.05</v>
      </c>
      <c r="F130" s="18">
        <v>100.3845</v>
      </c>
      <c r="G130" s="30">
        <v>100.3845</v>
      </c>
      <c r="H130" s="31">
        <v>0</v>
      </c>
      <c r="I130" s="20">
        <v>79.753799999999998</v>
      </c>
      <c r="J130" s="30">
        <v>79.753799999999998</v>
      </c>
      <c r="K130" s="31">
        <v>0</v>
      </c>
      <c r="L130" s="20">
        <v>74.059799999999996</v>
      </c>
      <c r="M130" s="30">
        <v>74.059799999999996</v>
      </c>
      <c r="N130" s="31">
        <v>0</v>
      </c>
      <c r="O130" s="20">
        <v>51.870899999999999</v>
      </c>
      <c r="P130" s="30">
        <v>51.870899999999999</v>
      </c>
      <c r="Q130" s="31">
        <v>0</v>
      </c>
      <c r="R130" s="24">
        <f t="shared" si="8"/>
        <v>306.06900000000002</v>
      </c>
      <c r="S130" s="32">
        <f t="shared" si="9"/>
        <v>306.06900000000002</v>
      </c>
      <c r="T130" s="33">
        <f t="shared" si="10"/>
        <v>0</v>
      </c>
      <c r="U130" s="24">
        <v>18.456900000000001</v>
      </c>
      <c r="V130" s="32">
        <v>18.456900000000001</v>
      </c>
      <c r="W130" s="48">
        <v>0</v>
      </c>
      <c r="X130" s="24">
        <v>49.418700000000001</v>
      </c>
      <c r="Y130" s="32">
        <v>49.418700000000001</v>
      </c>
      <c r="Z130" s="48">
        <v>0</v>
      </c>
      <c r="AA130" s="49">
        <v>83.272800000000004</v>
      </c>
      <c r="AB130" s="50">
        <v>83.272800000000004</v>
      </c>
      <c r="AC130" s="51">
        <v>0</v>
      </c>
      <c r="AD130" s="49">
        <v>117.1199</v>
      </c>
      <c r="AE130" s="50">
        <v>117.1199</v>
      </c>
      <c r="AF130" s="51">
        <v>0</v>
      </c>
      <c r="AG130" s="24">
        <f t="shared" si="7"/>
        <v>268.26830000000001</v>
      </c>
      <c r="AH130" s="32">
        <f t="shared" si="7"/>
        <v>268.26830000000001</v>
      </c>
      <c r="AI130" s="33">
        <f t="shared" si="7"/>
        <v>0</v>
      </c>
      <c r="AJ130" s="24">
        <f t="shared" si="11"/>
        <v>574.33730000000003</v>
      </c>
      <c r="AK130" s="32">
        <f t="shared" si="12"/>
        <v>574.33730000000003</v>
      </c>
      <c r="AL130" s="33">
        <f t="shared" si="13"/>
        <v>0</v>
      </c>
    </row>
    <row r="131" spans="1:38" s="9" customFormat="1" ht="20.100000000000001" customHeight="1" thickBot="1" x14ac:dyDescent="0.25">
      <c r="A131" s="14">
        <v>125</v>
      </c>
      <c r="B131" s="75" t="s">
        <v>126</v>
      </c>
      <c r="C131" s="68"/>
      <c r="D131" s="38">
        <v>1700.05</v>
      </c>
      <c r="E131" s="39">
        <v>1751.05</v>
      </c>
      <c r="F131" s="18">
        <v>204.45959999999999</v>
      </c>
      <c r="G131" s="30">
        <v>204.45959999999999</v>
      </c>
      <c r="H131" s="31">
        <v>0</v>
      </c>
      <c r="I131" s="20">
        <v>194.1593</v>
      </c>
      <c r="J131" s="30">
        <v>194.1593</v>
      </c>
      <c r="K131" s="31">
        <v>0</v>
      </c>
      <c r="L131" s="20">
        <v>164.83009999999999</v>
      </c>
      <c r="M131" s="30">
        <v>164.83009999999999</v>
      </c>
      <c r="N131" s="31">
        <v>0</v>
      </c>
      <c r="O131" s="20">
        <v>137.1</v>
      </c>
      <c r="P131" s="30">
        <v>137.1</v>
      </c>
      <c r="Q131" s="31">
        <v>0</v>
      </c>
      <c r="R131" s="24">
        <f t="shared" si="8"/>
        <v>700.54899999999998</v>
      </c>
      <c r="S131" s="32">
        <f t="shared" si="9"/>
        <v>700.54899999999998</v>
      </c>
      <c r="T131" s="33">
        <f t="shared" si="10"/>
        <v>0</v>
      </c>
      <c r="U131" s="24">
        <v>55.871299999999998</v>
      </c>
      <c r="V131" s="32">
        <v>55.871299999999998</v>
      </c>
      <c r="W131" s="48">
        <v>0</v>
      </c>
      <c r="X131" s="24">
        <v>120.95489999999999</v>
      </c>
      <c r="Y131" s="32">
        <v>120.95489999999999</v>
      </c>
      <c r="Z131" s="48">
        <v>0</v>
      </c>
      <c r="AA131" s="49">
        <v>159.70509999999999</v>
      </c>
      <c r="AB131" s="50">
        <v>159.70509999999999</v>
      </c>
      <c r="AC131" s="51">
        <v>0</v>
      </c>
      <c r="AD131" s="49">
        <v>253.82769999999999</v>
      </c>
      <c r="AE131" s="50">
        <v>253.82769999999999</v>
      </c>
      <c r="AF131" s="51">
        <v>0</v>
      </c>
      <c r="AG131" s="24">
        <f t="shared" si="7"/>
        <v>590.35899999999992</v>
      </c>
      <c r="AH131" s="32">
        <f t="shared" si="7"/>
        <v>590.35899999999992</v>
      </c>
      <c r="AI131" s="33">
        <f t="shared" si="7"/>
        <v>0</v>
      </c>
      <c r="AJ131" s="24">
        <f t="shared" si="11"/>
        <v>1290.9079999999999</v>
      </c>
      <c r="AK131" s="32">
        <f t="shared" si="12"/>
        <v>1290.9079999999999</v>
      </c>
      <c r="AL131" s="33">
        <f t="shared" si="13"/>
        <v>0</v>
      </c>
    </row>
    <row r="132" spans="1:38" s="9" customFormat="1" ht="20.100000000000001" customHeight="1" thickBot="1" x14ac:dyDescent="0.25">
      <c r="A132" s="14">
        <v>126</v>
      </c>
      <c r="B132" s="75" t="s">
        <v>127</v>
      </c>
      <c r="C132" s="68"/>
      <c r="D132" s="38">
        <v>1700.05</v>
      </c>
      <c r="E132" s="39">
        <v>1751.05</v>
      </c>
      <c r="F132" s="18">
        <v>37.364199999999997</v>
      </c>
      <c r="G132" s="30">
        <v>37.364199999999997</v>
      </c>
      <c r="H132" s="31">
        <v>0</v>
      </c>
      <c r="I132" s="20">
        <v>35.976399999999998</v>
      </c>
      <c r="J132" s="30">
        <v>35.976399999999998</v>
      </c>
      <c r="K132" s="31">
        <v>0</v>
      </c>
      <c r="L132" s="20">
        <v>31.252700000000001</v>
      </c>
      <c r="M132" s="30">
        <v>31.252700000000001</v>
      </c>
      <c r="N132" s="31">
        <v>0</v>
      </c>
      <c r="O132" s="20">
        <v>24.280200000000001</v>
      </c>
      <c r="P132" s="30">
        <v>24.280200000000001</v>
      </c>
      <c r="Q132" s="31">
        <v>0</v>
      </c>
      <c r="R132" s="24">
        <f t="shared" si="8"/>
        <v>128.87350000000001</v>
      </c>
      <c r="S132" s="32">
        <f t="shared" si="9"/>
        <v>128.87350000000001</v>
      </c>
      <c r="T132" s="33">
        <f t="shared" si="10"/>
        <v>0</v>
      </c>
      <c r="U132" s="24">
        <v>10.4161</v>
      </c>
      <c r="V132" s="32">
        <v>10.4161</v>
      </c>
      <c r="W132" s="48">
        <v>0</v>
      </c>
      <c r="X132" s="24">
        <v>24.563400000000001</v>
      </c>
      <c r="Y132" s="32">
        <v>24.563400000000001</v>
      </c>
      <c r="Z132" s="48">
        <v>0</v>
      </c>
      <c r="AA132" s="49">
        <v>30.590599999999998</v>
      </c>
      <c r="AB132" s="50">
        <v>30.590599999999998</v>
      </c>
      <c r="AC132" s="51">
        <v>0</v>
      </c>
      <c r="AD132" s="49">
        <v>49.8048</v>
      </c>
      <c r="AE132" s="50">
        <v>49.8048</v>
      </c>
      <c r="AF132" s="51">
        <v>0</v>
      </c>
      <c r="AG132" s="24">
        <f t="shared" si="7"/>
        <v>115.3749</v>
      </c>
      <c r="AH132" s="32">
        <f t="shared" si="7"/>
        <v>115.3749</v>
      </c>
      <c r="AI132" s="33">
        <f t="shared" si="7"/>
        <v>0</v>
      </c>
      <c r="AJ132" s="24">
        <f t="shared" si="11"/>
        <v>244.2484</v>
      </c>
      <c r="AK132" s="32">
        <f t="shared" si="12"/>
        <v>244.2484</v>
      </c>
      <c r="AL132" s="33">
        <f t="shared" si="13"/>
        <v>0</v>
      </c>
    </row>
    <row r="133" spans="1:38" s="9" customFormat="1" ht="20.100000000000001" customHeight="1" thickBot="1" x14ac:dyDescent="0.25">
      <c r="A133" s="14">
        <v>127</v>
      </c>
      <c r="B133" s="75" t="s">
        <v>128</v>
      </c>
      <c r="C133" s="68"/>
      <c r="D133" s="38">
        <v>1700.05</v>
      </c>
      <c r="E133" s="39">
        <v>1751.05</v>
      </c>
      <c r="F133" s="18">
        <v>56.667400000000001</v>
      </c>
      <c r="G133" s="30">
        <v>48.4741</v>
      </c>
      <c r="H133" s="31">
        <v>8.1933000000000007</v>
      </c>
      <c r="I133" s="20">
        <v>53.126300000000001</v>
      </c>
      <c r="J133" s="30">
        <v>45.657899999999998</v>
      </c>
      <c r="K133" s="31">
        <v>7.4683999999999999</v>
      </c>
      <c r="L133" s="20">
        <v>45.017899999999997</v>
      </c>
      <c r="M133" s="30">
        <v>38.510399999999997</v>
      </c>
      <c r="N133" s="31">
        <v>6.5075000000000003</v>
      </c>
      <c r="O133" s="20">
        <v>36.029899999999998</v>
      </c>
      <c r="P133" s="30">
        <v>30.8216</v>
      </c>
      <c r="Q133" s="31">
        <v>5.2083000000000004</v>
      </c>
      <c r="R133" s="24">
        <f t="shared" si="8"/>
        <v>190.8415</v>
      </c>
      <c r="S133" s="32">
        <f t="shared" si="9"/>
        <v>163.464</v>
      </c>
      <c r="T133" s="33">
        <f t="shared" si="10"/>
        <v>27.377500000000001</v>
      </c>
      <c r="U133" s="24">
        <v>14.3241</v>
      </c>
      <c r="V133" s="32">
        <v>12.253500000000001</v>
      </c>
      <c r="W133" s="48">
        <v>2.0706000000000002</v>
      </c>
      <c r="X133" s="24">
        <v>31.664000000000001</v>
      </c>
      <c r="Y133" s="32">
        <v>27.0869</v>
      </c>
      <c r="Z133" s="48">
        <v>4.5770999999999997</v>
      </c>
      <c r="AA133" s="49">
        <v>48.220599999999997</v>
      </c>
      <c r="AB133" s="50">
        <v>41.2502</v>
      </c>
      <c r="AC133" s="51">
        <v>6.9703999999999997</v>
      </c>
      <c r="AD133" s="49">
        <v>66.668300000000002</v>
      </c>
      <c r="AE133" s="50">
        <v>57.031100000000002</v>
      </c>
      <c r="AF133" s="51">
        <v>9.6372</v>
      </c>
      <c r="AG133" s="24">
        <f t="shared" si="7"/>
        <v>160.87700000000001</v>
      </c>
      <c r="AH133" s="32">
        <f t="shared" si="7"/>
        <v>137.6217</v>
      </c>
      <c r="AI133" s="33">
        <f t="shared" si="7"/>
        <v>23.255299999999998</v>
      </c>
      <c r="AJ133" s="24">
        <f t="shared" si="11"/>
        <v>351.71850000000001</v>
      </c>
      <c r="AK133" s="32">
        <f t="shared" si="12"/>
        <v>301.08569999999997</v>
      </c>
      <c r="AL133" s="33">
        <f t="shared" si="13"/>
        <v>50.632800000000003</v>
      </c>
    </row>
    <row r="134" spans="1:38" s="9" customFormat="1" ht="20.100000000000001" customHeight="1" thickBot="1" x14ac:dyDescent="0.25">
      <c r="A134" s="14">
        <v>128</v>
      </c>
      <c r="B134" s="75" t="s">
        <v>129</v>
      </c>
      <c r="C134" s="68"/>
      <c r="D134" s="38">
        <v>1700.05</v>
      </c>
      <c r="E134" s="39">
        <v>1751.05</v>
      </c>
      <c r="F134" s="18">
        <v>23.908000000000001</v>
      </c>
      <c r="G134" s="30">
        <v>23.908000000000001</v>
      </c>
      <c r="H134" s="31">
        <v>0</v>
      </c>
      <c r="I134" s="20">
        <v>23.326899999999998</v>
      </c>
      <c r="J134" s="30">
        <v>23.326899999999998</v>
      </c>
      <c r="K134" s="31">
        <v>0</v>
      </c>
      <c r="L134" s="20">
        <v>19.409800000000001</v>
      </c>
      <c r="M134" s="30">
        <v>19.409800000000001</v>
      </c>
      <c r="N134" s="31">
        <v>0</v>
      </c>
      <c r="O134" s="20">
        <v>15.0564</v>
      </c>
      <c r="P134" s="30">
        <v>15.0564</v>
      </c>
      <c r="Q134" s="31">
        <v>0</v>
      </c>
      <c r="R134" s="24">
        <f t="shared" si="8"/>
        <v>81.701099999999997</v>
      </c>
      <c r="S134" s="32">
        <f t="shared" si="9"/>
        <v>81.701099999999997</v>
      </c>
      <c r="T134" s="33">
        <f t="shared" si="10"/>
        <v>0</v>
      </c>
      <c r="U134" s="24">
        <v>7.2546999999999997</v>
      </c>
      <c r="V134" s="32">
        <v>7.2546999999999997</v>
      </c>
      <c r="W134" s="48">
        <v>0</v>
      </c>
      <c r="X134" s="24">
        <v>15.5398</v>
      </c>
      <c r="Y134" s="32">
        <v>15.5398</v>
      </c>
      <c r="Z134" s="48">
        <v>0</v>
      </c>
      <c r="AA134" s="49">
        <v>23.1</v>
      </c>
      <c r="AB134" s="50">
        <v>23.1</v>
      </c>
      <c r="AC134" s="51">
        <v>0</v>
      </c>
      <c r="AD134" s="49">
        <v>32.42</v>
      </c>
      <c r="AE134" s="50">
        <v>32.42</v>
      </c>
      <c r="AF134" s="51">
        <v>0</v>
      </c>
      <c r="AG134" s="24">
        <f t="shared" si="7"/>
        <v>78.31450000000001</v>
      </c>
      <c r="AH134" s="32">
        <f t="shared" si="7"/>
        <v>78.31450000000001</v>
      </c>
      <c r="AI134" s="33">
        <f t="shared" si="7"/>
        <v>0</v>
      </c>
      <c r="AJ134" s="24">
        <f t="shared" si="11"/>
        <v>160.01560000000001</v>
      </c>
      <c r="AK134" s="32">
        <f t="shared" si="12"/>
        <v>160.01560000000001</v>
      </c>
      <c r="AL134" s="33">
        <f t="shared" si="13"/>
        <v>0</v>
      </c>
    </row>
    <row r="135" spans="1:38" s="9" customFormat="1" ht="20.100000000000001" customHeight="1" thickBot="1" x14ac:dyDescent="0.25">
      <c r="A135" s="14">
        <v>129</v>
      </c>
      <c r="B135" s="75" t="s">
        <v>130</v>
      </c>
      <c r="C135" s="68"/>
      <c r="D135" s="38">
        <v>1700.05</v>
      </c>
      <c r="E135" s="39">
        <v>1751.05</v>
      </c>
      <c r="F135" s="18">
        <v>24.120999999999999</v>
      </c>
      <c r="G135" s="30">
        <v>24.120999999999999</v>
      </c>
      <c r="H135" s="31">
        <v>0</v>
      </c>
      <c r="I135" s="20">
        <v>22.568899999999999</v>
      </c>
      <c r="J135" s="30">
        <v>22.568899999999999</v>
      </c>
      <c r="K135" s="31">
        <v>0</v>
      </c>
      <c r="L135" s="20">
        <v>18.863099999999999</v>
      </c>
      <c r="M135" s="30">
        <v>18.863099999999999</v>
      </c>
      <c r="N135" s="31">
        <v>0</v>
      </c>
      <c r="O135" s="20">
        <v>15.323600000000001</v>
      </c>
      <c r="P135" s="30">
        <v>15.323600000000001</v>
      </c>
      <c r="Q135" s="31">
        <v>0</v>
      </c>
      <c r="R135" s="24">
        <f t="shared" si="8"/>
        <v>80.876599999999996</v>
      </c>
      <c r="S135" s="32">
        <f t="shared" si="9"/>
        <v>80.876599999999996</v>
      </c>
      <c r="T135" s="33">
        <f t="shared" si="10"/>
        <v>0</v>
      </c>
      <c r="U135" s="24">
        <v>7.9051</v>
      </c>
      <c r="V135" s="32">
        <v>7.9051</v>
      </c>
      <c r="W135" s="48">
        <v>0</v>
      </c>
      <c r="X135" s="24">
        <v>15.6595</v>
      </c>
      <c r="Y135" s="32">
        <v>15.6595</v>
      </c>
      <c r="Z135" s="48">
        <v>0</v>
      </c>
      <c r="AA135" s="49">
        <v>22.267399999999999</v>
      </c>
      <c r="AB135" s="50">
        <v>22.267399999999999</v>
      </c>
      <c r="AC135" s="51">
        <v>0</v>
      </c>
      <c r="AD135" s="49">
        <v>30.895</v>
      </c>
      <c r="AE135" s="50">
        <v>30.895</v>
      </c>
      <c r="AF135" s="51">
        <v>0</v>
      </c>
      <c r="AG135" s="24">
        <f t="shared" si="7"/>
        <v>76.72699999999999</v>
      </c>
      <c r="AH135" s="32">
        <f t="shared" si="7"/>
        <v>76.72699999999999</v>
      </c>
      <c r="AI135" s="33">
        <f t="shared" si="7"/>
        <v>0</v>
      </c>
      <c r="AJ135" s="24">
        <f t="shared" si="11"/>
        <v>157.60359999999997</v>
      </c>
      <c r="AK135" s="32">
        <f t="shared" si="12"/>
        <v>157.60359999999997</v>
      </c>
      <c r="AL135" s="33">
        <f t="shared" si="13"/>
        <v>0</v>
      </c>
    </row>
    <row r="136" spans="1:38" s="9" customFormat="1" ht="20.100000000000001" customHeight="1" thickBot="1" x14ac:dyDescent="0.25">
      <c r="A136" s="14">
        <v>130</v>
      </c>
      <c r="B136" s="75" t="s">
        <v>131</v>
      </c>
      <c r="C136" s="68"/>
      <c r="D136" s="38">
        <v>1700.05</v>
      </c>
      <c r="E136" s="39">
        <v>1751.05</v>
      </c>
      <c r="F136" s="18">
        <v>95.869600000000005</v>
      </c>
      <c r="G136" s="30">
        <v>64.825999999999993</v>
      </c>
      <c r="H136" s="31">
        <v>31.043600000000001</v>
      </c>
      <c r="I136" s="20">
        <v>88.613699999999994</v>
      </c>
      <c r="J136" s="30">
        <v>59.920099999999998</v>
      </c>
      <c r="K136" s="31">
        <v>28.6936</v>
      </c>
      <c r="L136" s="20">
        <v>75.887100000000004</v>
      </c>
      <c r="M136" s="30">
        <v>51.314399999999999</v>
      </c>
      <c r="N136" s="31">
        <v>24.572700000000001</v>
      </c>
      <c r="O136" s="20">
        <v>62.772500000000001</v>
      </c>
      <c r="P136" s="30">
        <v>42.446399999999997</v>
      </c>
      <c r="Q136" s="31">
        <v>20.3261</v>
      </c>
      <c r="R136" s="24">
        <f t="shared" si="8"/>
        <v>323.1429</v>
      </c>
      <c r="S136" s="32">
        <f t="shared" si="9"/>
        <v>218.50689999999997</v>
      </c>
      <c r="T136" s="33">
        <f t="shared" si="10"/>
        <v>104.636</v>
      </c>
      <c r="U136" s="24">
        <v>25.645399999999999</v>
      </c>
      <c r="V136" s="32">
        <v>17.3413</v>
      </c>
      <c r="W136" s="48">
        <v>8.3041</v>
      </c>
      <c r="X136" s="24">
        <v>56.209000000000003</v>
      </c>
      <c r="Y136" s="32">
        <v>38.008200000000002</v>
      </c>
      <c r="Z136" s="48">
        <v>18.200800000000001</v>
      </c>
      <c r="AA136" s="49">
        <v>87.853499999999997</v>
      </c>
      <c r="AB136" s="50">
        <v>59.405999999999999</v>
      </c>
      <c r="AC136" s="51">
        <v>28.447500000000002</v>
      </c>
      <c r="AD136" s="49">
        <v>118.78</v>
      </c>
      <c r="AE136" s="50">
        <v>80.318399999999997</v>
      </c>
      <c r="AF136" s="51">
        <v>38.461599999999997</v>
      </c>
      <c r="AG136" s="24">
        <f t="shared" si="7"/>
        <v>288.48789999999997</v>
      </c>
      <c r="AH136" s="32">
        <f t="shared" si="7"/>
        <v>195.07390000000001</v>
      </c>
      <c r="AI136" s="33">
        <f t="shared" si="7"/>
        <v>93.413999999999987</v>
      </c>
      <c r="AJ136" s="24">
        <f t="shared" ref="AJ136:AJ199" si="14">R136+AG136</f>
        <v>611.63079999999991</v>
      </c>
      <c r="AK136" s="32">
        <f t="shared" ref="AK136:AK199" si="15">S136+AH136</f>
        <v>413.58079999999995</v>
      </c>
      <c r="AL136" s="33">
        <f t="shared" ref="AL136:AL199" si="16">T136+AI136</f>
        <v>198.04999999999998</v>
      </c>
    </row>
    <row r="137" spans="1:38" s="9" customFormat="1" ht="20.100000000000001" customHeight="1" thickBot="1" x14ac:dyDescent="0.25">
      <c r="A137" s="14">
        <v>131</v>
      </c>
      <c r="B137" s="75" t="s">
        <v>132</v>
      </c>
      <c r="C137" s="68"/>
      <c r="D137" s="38">
        <v>1700.05</v>
      </c>
      <c r="E137" s="39">
        <v>1751.05</v>
      </c>
      <c r="F137" s="18">
        <v>46.738300000000002</v>
      </c>
      <c r="G137" s="30">
        <v>39.979399999999998</v>
      </c>
      <c r="H137" s="31">
        <v>6.7588999999999997</v>
      </c>
      <c r="I137" s="20">
        <v>44.227600000000002</v>
      </c>
      <c r="J137" s="30">
        <v>37.834099999999999</v>
      </c>
      <c r="K137" s="31">
        <v>6.3935000000000004</v>
      </c>
      <c r="L137" s="20">
        <v>38.4163</v>
      </c>
      <c r="M137" s="30">
        <v>31.416799999999999</v>
      </c>
      <c r="N137" s="31">
        <v>6.9995000000000003</v>
      </c>
      <c r="O137" s="20">
        <v>26.822199999999999</v>
      </c>
      <c r="P137" s="30">
        <v>22.944800000000001</v>
      </c>
      <c r="Q137" s="31">
        <v>3.8774000000000002</v>
      </c>
      <c r="R137" s="24">
        <f t="shared" si="8"/>
        <v>156.20440000000002</v>
      </c>
      <c r="S137" s="32">
        <f t="shared" si="9"/>
        <v>132.17509999999999</v>
      </c>
      <c r="T137" s="33">
        <f t="shared" si="10"/>
        <v>24.029300000000003</v>
      </c>
      <c r="U137" s="24">
        <v>11.687200000000001</v>
      </c>
      <c r="V137" s="32">
        <v>9.9977</v>
      </c>
      <c r="W137" s="48">
        <v>1.6895</v>
      </c>
      <c r="X137" s="24">
        <v>28.383700000000001</v>
      </c>
      <c r="Y137" s="32">
        <v>24.2806</v>
      </c>
      <c r="Z137" s="48">
        <v>4.1031000000000004</v>
      </c>
      <c r="AA137" s="49">
        <v>38.834200000000003</v>
      </c>
      <c r="AB137" s="50">
        <v>33.220399999999998</v>
      </c>
      <c r="AC137" s="51">
        <v>5.6138000000000003</v>
      </c>
      <c r="AD137" s="49">
        <v>58.680100000000003</v>
      </c>
      <c r="AE137" s="50">
        <v>50.197400000000002</v>
      </c>
      <c r="AF137" s="51">
        <v>8.4826999999999995</v>
      </c>
      <c r="AG137" s="24">
        <f t="shared" ref="AG137:AI200" si="17">U137+X137+AA137+AD137</f>
        <v>137.58520000000001</v>
      </c>
      <c r="AH137" s="32">
        <f t="shared" si="17"/>
        <v>117.6961</v>
      </c>
      <c r="AI137" s="33">
        <f t="shared" si="17"/>
        <v>19.889099999999999</v>
      </c>
      <c r="AJ137" s="24">
        <f t="shared" si="14"/>
        <v>293.78960000000006</v>
      </c>
      <c r="AK137" s="32">
        <f t="shared" si="15"/>
        <v>249.87119999999999</v>
      </c>
      <c r="AL137" s="33">
        <f t="shared" si="16"/>
        <v>43.918400000000005</v>
      </c>
    </row>
    <row r="138" spans="1:38" s="9" customFormat="1" ht="20.100000000000001" customHeight="1" thickBot="1" x14ac:dyDescent="0.25">
      <c r="A138" s="14">
        <v>132</v>
      </c>
      <c r="B138" s="75" t="s">
        <v>133</v>
      </c>
      <c r="C138" s="68"/>
      <c r="D138" s="38">
        <v>1700.05</v>
      </c>
      <c r="E138" s="39">
        <v>1751.05</v>
      </c>
      <c r="F138" s="18">
        <v>32.465400000000002</v>
      </c>
      <c r="G138" s="30">
        <v>25.043500000000002</v>
      </c>
      <c r="H138" s="31">
        <v>7.4218999999999999</v>
      </c>
      <c r="I138" s="20">
        <v>30.552</v>
      </c>
      <c r="J138" s="30">
        <v>24.047499999999999</v>
      </c>
      <c r="K138" s="31">
        <v>6.5045000000000002</v>
      </c>
      <c r="L138" s="20">
        <v>25.8185</v>
      </c>
      <c r="M138" s="30">
        <v>19.915900000000001</v>
      </c>
      <c r="N138" s="31">
        <v>5.9025999999999996</v>
      </c>
      <c r="O138" s="20">
        <v>19.670200000000001</v>
      </c>
      <c r="P138" s="30">
        <v>15.1732</v>
      </c>
      <c r="Q138" s="31">
        <v>4.4969999999999999</v>
      </c>
      <c r="R138" s="24">
        <f t="shared" ref="R138:R201" si="18">F138+I138+L138+O138</f>
        <v>108.5061</v>
      </c>
      <c r="S138" s="32">
        <f t="shared" ref="S138:S201" si="19">G138+J138+M138+P138</f>
        <v>84.180099999999996</v>
      </c>
      <c r="T138" s="33">
        <f t="shared" ref="T138:T201" si="20">H138+K138+N138+Q138</f>
        <v>24.326000000000001</v>
      </c>
      <c r="U138" s="24">
        <v>8.5671999999999997</v>
      </c>
      <c r="V138" s="32">
        <v>6.6085000000000003</v>
      </c>
      <c r="W138" s="48">
        <v>1.9587000000000001</v>
      </c>
      <c r="X138" s="24">
        <v>17.631599999999999</v>
      </c>
      <c r="Y138" s="32">
        <v>13.6008</v>
      </c>
      <c r="Z138" s="48">
        <v>4.0308000000000002</v>
      </c>
      <c r="AA138" s="49">
        <v>29.235399999999998</v>
      </c>
      <c r="AB138" s="50">
        <v>22.5518</v>
      </c>
      <c r="AC138" s="51">
        <v>6.6836000000000002</v>
      </c>
      <c r="AD138" s="49">
        <v>43.363199999999999</v>
      </c>
      <c r="AE138" s="50">
        <v>33.4497</v>
      </c>
      <c r="AF138" s="51">
        <v>9.9135000000000009</v>
      </c>
      <c r="AG138" s="24">
        <f t="shared" si="17"/>
        <v>98.797399999999996</v>
      </c>
      <c r="AH138" s="32">
        <f t="shared" si="17"/>
        <v>76.210800000000006</v>
      </c>
      <c r="AI138" s="33">
        <f t="shared" si="17"/>
        <v>22.586600000000004</v>
      </c>
      <c r="AJ138" s="24">
        <f t="shared" si="14"/>
        <v>207.30349999999999</v>
      </c>
      <c r="AK138" s="32">
        <f t="shared" si="15"/>
        <v>160.39089999999999</v>
      </c>
      <c r="AL138" s="33">
        <f t="shared" si="16"/>
        <v>46.912600000000005</v>
      </c>
    </row>
    <row r="139" spans="1:38" s="9" customFormat="1" ht="20.100000000000001" customHeight="1" thickBot="1" x14ac:dyDescent="0.25">
      <c r="A139" s="14">
        <v>133</v>
      </c>
      <c r="B139" s="75" t="s">
        <v>134</v>
      </c>
      <c r="C139" s="68"/>
      <c r="D139" s="38">
        <v>1700.05</v>
      </c>
      <c r="E139" s="39">
        <v>1751.05</v>
      </c>
      <c r="F139" s="18">
        <v>51.543599999999998</v>
      </c>
      <c r="G139" s="30">
        <v>42.576700000000002</v>
      </c>
      <c r="H139" s="31">
        <v>8.9669000000000008</v>
      </c>
      <c r="I139" s="20">
        <v>46.540599999999998</v>
      </c>
      <c r="J139" s="30">
        <v>38.975900000000003</v>
      </c>
      <c r="K139" s="31">
        <v>7.5647000000000002</v>
      </c>
      <c r="L139" s="20">
        <v>38.447899999999997</v>
      </c>
      <c r="M139" s="30">
        <v>31.759599999999999</v>
      </c>
      <c r="N139" s="31">
        <v>6.6882999999999999</v>
      </c>
      <c r="O139" s="20">
        <v>30.3155</v>
      </c>
      <c r="P139" s="30">
        <v>25.042000000000002</v>
      </c>
      <c r="Q139" s="31">
        <v>5.2735000000000003</v>
      </c>
      <c r="R139" s="24">
        <f t="shared" si="18"/>
        <v>166.8476</v>
      </c>
      <c r="S139" s="32">
        <f t="shared" si="19"/>
        <v>138.35420000000002</v>
      </c>
      <c r="T139" s="33">
        <f t="shared" si="20"/>
        <v>28.493400000000001</v>
      </c>
      <c r="U139" s="24">
        <v>11.858700000000001</v>
      </c>
      <c r="V139" s="32">
        <v>9.7957000000000001</v>
      </c>
      <c r="W139" s="48">
        <v>2.0630000000000002</v>
      </c>
      <c r="X139" s="24">
        <v>31.6172</v>
      </c>
      <c r="Y139" s="32">
        <v>26.114699999999999</v>
      </c>
      <c r="Z139" s="48">
        <v>5.5025000000000004</v>
      </c>
      <c r="AA139" s="49">
        <v>50.064</v>
      </c>
      <c r="AB139" s="50">
        <v>41.351100000000002</v>
      </c>
      <c r="AC139" s="51">
        <v>8.7128999999999994</v>
      </c>
      <c r="AD139" s="49">
        <v>68.793599999999998</v>
      </c>
      <c r="AE139" s="50">
        <v>56.821100000000001</v>
      </c>
      <c r="AF139" s="51">
        <v>11.9725</v>
      </c>
      <c r="AG139" s="24">
        <f t="shared" si="17"/>
        <v>162.33350000000002</v>
      </c>
      <c r="AH139" s="32">
        <f t="shared" si="17"/>
        <v>134.08260000000001</v>
      </c>
      <c r="AI139" s="33">
        <f t="shared" si="17"/>
        <v>28.250899999999998</v>
      </c>
      <c r="AJ139" s="24">
        <f t="shared" si="14"/>
        <v>329.18110000000001</v>
      </c>
      <c r="AK139" s="32">
        <f t="shared" si="15"/>
        <v>272.43680000000006</v>
      </c>
      <c r="AL139" s="33">
        <f t="shared" si="16"/>
        <v>56.744299999999996</v>
      </c>
    </row>
    <row r="140" spans="1:38" s="9" customFormat="1" ht="20.100000000000001" customHeight="1" thickBot="1" x14ac:dyDescent="0.25">
      <c r="A140" s="14">
        <v>134</v>
      </c>
      <c r="B140" s="75" t="s">
        <v>135</v>
      </c>
      <c r="C140" s="68"/>
      <c r="D140" s="38">
        <v>1700.05</v>
      </c>
      <c r="E140" s="39">
        <v>1751.05</v>
      </c>
      <c r="F140" s="18">
        <v>43.280299999999997</v>
      </c>
      <c r="G140" s="30">
        <v>39.897100000000002</v>
      </c>
      <c r="H140" s="31">
        <v>3.3832</v>
      </c>
      <c r="I140" s="20">
        <v>40.358499999999999</v>
      </c>
      <c r="J140" s="30">
        <v>37.2652</v>
      </c>
      <c r="K140" s="31">
        <v>3.0933000000000002</v>
      </c>
      <c r="L140" s="20">
        <v>34.656999999999996</v>
      </c>
      <c r="M140" s="30">
        <v>31.9482</v>
      </c>
      <c r="N140" s="31">
        <v>2.7088000000000001</v>
      </c>
      <c r="O140" s="20">
        <v>26.670500000000001</v>
      </c>
      <c r="P140" s="30">
        <v>24.585899999999999</v>
      </c>
      <c r="Q140" s="31">
        <v>2.0846</v>
      </c>
      <c r="R140" s="24">
        <f t="shared" si="18"/>
        <v>144.96629999999999</v>
      </c>
      <c r="S140" s="32">
        <f t="shared" si="19"/>
        <v>133.69640000000001</v>
      </c>
      <c r="T140" s="33">
        <f t="shared" si="20"/>
        <v>11.2699</v>
      </c>
      <c r="U140" s="24">
        <v>15.4495</v>
      </c>
      <c r="V140" s="32">
        <v>14.242000000000001</v>
      </c>
      <c r="W140" s="48">
        <v>1.2075</v>
      </c>
      <c r="X140" s="24">
        <v>25.892099999999999</v>
      </c>
      <c r="Y140" s="32">
        <v>23.868300000000001</v>
      </c>
      <c r="Z140" s="48">
        <v>2.0238</v>
      </c>
      <c r="AA140" s="49">
        <v>39.021000000000001</v>
      </c>
      <c r="AB140" s="50">
        <v>35.9711</v>
      </c>
      <c r="AC140" s="51">
        <v>3.0499000000000001</v>
      </c>
      <c r="AD140" s="49">
        <v>59.128900000000002</v>
      </c>
      <c r="AE140" s="50">
        <v>54.507399999999997</v>
      </c>
      <c r="AF140" s="51">
        <v>4.6215000000000002</v>
      </c>
      <c r="AG140" s="24">
        <f t="shared" si="17"/>
        <v>139.4915</v>
      </c>
      <c r="AH140" s="32">
        <f t="shared" si="17"/>
        <v>128.58879999999999</v>
      </c>
      <c r="AI140" s="33">
        <f t="shared" si="17"/>
        <v>10.902699999999999</v>
      </c>
      <c r="AJ140" s="24">
        <f t="shared" si="14"/>
        <v>284.45780000000002</v>
      </c>
      <c r="AK140" s="32">
        <f t="shared" si="15"/>
        <v>262.28520000000003</v>
      </c>
      <c r="AL140" s="33">
        <f t="shared" si="16"/>
        <v>22.172599999999999</v>
      </c>
    </row>
    <row r="141" spans="1:38" s="9" customFormat="1" ht="20.100000000000001" customHeight="1" thickBot="1" x14ac:dyDescent="0.25">
      <c r="A141" s="14">
        <v>135</v>
      </c>
      <c r="B141" s="75" t="s">
        <v>136</v>
      </c>
      <c r="C141" s="68"/>
      <c r="D141" s="38">
        <v>1700.05</v>
      </c>
      <c r="E141" s="39">
        <v>1751.05</v>
      </c>
      <c r="F141" s="18">
        <v>71.913200000000003</v>
      </c>
      <c r="G141" s="30">
        <v>71.913200000000003</v>
      </c>
      <c r="H141" s="31">
        <v>0</v>
      </c>
      <c r="I141" s="20">
        <v>67.998199999999997</v>
      </c>
      <c r="J141" s="30">
        <v>67.998199999999997</v>
      </c>
      <c r="K141" s="31">
        <v>0</v>
      </c>
      <c r="L141" s="20">
        <v>58.203600000000002</v>
      </c>
      <c r="M141" s="30">
        <v>58.203600000000002</v>
      </c>
      <c r="N141" s="31">
        <v>0</v>
      </c>
      <c r="O141" s="20">
        <v>42.857300000000002</v>
      </c>
      <c r="P141" s="30">
        <v>42.857300000000002</v>
      </c>
      <c r="Q141" s="31">
        <v>0</v>
      </c>
      <c r="R141" s="24">
        <f t="shared" si="18"/>
        <v>240.97230000000002</v>
      </c>
      <c r="S141" s="32">
        <f t="shared" si="19"/>
        <v>240.97230000000002</v>
      </c>
      <c r="T141" s="33">
        <f t="shared" si="20"/>
        <v>0</v>
      </c>
      <c r="U141" s="24">
        <v>16.870899999999999</v>
      </c>
      <c r="V141" s="32">
        <v>16.870899999999999</v>
      </c>
      <c r="W141" s="48">
        <v>0</v>
      </c>
      <c r="X141" s="24">
        <v>42.4405</v>
      </c>
      <c r="Y141" s="32">
        <v>42.4405</v>
      </c>
      <c r="Z141" s="48">
        <v>0</v>
      </c>
      <c r="AA141" s="49">
        <v>63.156599999999997</v>
      </c>
      <c r="AB141" s="50">
        <v>63.156599999999997</v>
      </c>
      <c r="AC141" s="51">
        <v>0</v>
      </c>
      <c r="AD141" s="49">
        <v>93.875500000000002</v>
      </c>
      <c r="AE141" s="50">
        <v>93.875500000000002</v>
      </c>
      <c r="AF141" s="51">
        <v>0</v>
      </c>
      <c r="AG141" s="24">
        <f t="shared" si="17"/>
        <v>216.34350000000001</v>
      </c>
      <c r="AH141" s="32">
        <f t="shared" si="17"/>
        <v>216.34350000000001</v>
      </c>
      <c r="AI141" s="33">
        <f t="shared" si="17"/>
        <v>0</v>
      </c>
      <c r="AJ141" s="24">
        <f t="shared" si="14"/>
        <v>457.31580000000002</v>
      </c>
      <c r="AK141" s="32">
        <f t="shared" si="15"/>
        <v>457.31580000000002</v>
      </c>
      <c r="AL141" s="33">
        <f t="shared" si="16"/>
        <v>0</v>
      </c>
    </row>
    <row r="142" spans="1:38" s="9" customFormat="1" ht="20.100000000000001" customHeight="1" thickBot="1" x14ac:dyDescent="0.25">
      <c r="A142" s="14">
        <v>136</v>
      </c>
      <c r="B142" s="75" t="s">
        <v>137</v>
      </c>
      <c r="C142" s="68"/>
      <c r="D142" s="38">
        <v>1700.05</v>
      </c>
      <c r="E142" s="39">
        <v>1751.05</v>
      </c>
      <c r="F142" s="18">
        <v>35.163400000000003</v>
      </c>
      <c r="G142" s="30">
        <v>35.163400000000003</v>
      </c>
      <c r="H142" s="31">
        <v>0</v>
      </c>
      <c r="I142" s="20">
        <v>33.063200000000002</v>
      </c>
      <c r="J142" s="30">
        <v>33.063200000000002</v>
      </c>
      <c r="K142" s="31">
        <v>0</v>
      </c>
      <c r="L142" s="20">
        <v>26.4971</v>
      </c>
      <c r="M142" s="30">
        <v>26.4971</v>
      </c>
      <c r="N142" s="31">
        <v>0</v>
      </c>
      <c r="O142" s="20">
        <v>19.1433</v>
      </c>
      <c r="P142" s="30">
        <v>19.1433</v>
      </c>
      <c r="Q142" s="31">
        <v>0</v>
      </c>
      <c r="R142" s="24">
        <f t="shared" si="18"/>
        <v>113.867</v>
      </c>
      <c r="S142" s="32">
        <f t="shared" si="19"/>
        <v>113.867</v>
      </c>
      <c r="T142" s="33">
        <f t="shared" si="20"/>
        <v>0</v>
      </c>
      <c r="U142" s="24">
        <v>6.4337999999999997</v>
      </c>
      <c r="V142" s="32">
        <v>6.4337999999999997</v>
      </c>
      <c r="W142" s="48">
        <v>0</v>
      </c>
      <c r="X142" s="24">
        <v>19.512</v>
      </c>
      <c r="Y142" s="32">
        <v>19.512</v>
      </c>
      <c r="Z142" s="48">
        <v>0</v>
      </c>
      <c r="AA142" s="49">
        <v>31.773399999999999</v>
      </c>
      <c r="AB142" s="50">
        <v>31.773399999999999</v>
      </c>
      <c r="AC142" s="51">
        <v>0</v>
      </c>
      <c r="AD142" s="49">
        <v>45.985999999999997</v>
      </c>
      <c r="AE142" s="50">
        <v>45.985999999999997</v>
      </c>
      <c r="AF142" s="51">
        <v>0</v>
      </c>
      <c r="AG142" s="24">
        <f t="shared" si="17"/>
        <v>103.70519999999999</v>
      </c>
      <c r="AH142" s="32">
        <f t="shared" si="17"/>
        <v>103.70519999999999</v>
      </c>
      <c r="AI142" s="33">
        <f t="shared" si="17"/>
        <v>0</v>
      </c>
      <c r="AJ142" s="24">
        <f t="shared" si="14"/>
        <v>217.57220000000001</v>
      </c>
      <c r="AK142" s="32">
        <f t="shared" si="15"/>
        <v>217.57220000000001</v>
      </c>
      <c r="AL142" s="33">
        <f t="shared" si="16"/>
        <v>0</v>
      </c>
    </row>
    <row r="143" spans="1:38" s="9" customFormat="1" ht="20.100000000000001" customHeight="1" thickBot="1" x14ac:dyDescent="0.25">
      <c r="A143" s="14">
        <v>137</v>
      </c>
      <c r="B143" s="75" t="s">
        <v>138</v>
      </c>
      <c r="C143" s="68"/>
      <c r="D143" s="38">
        <v>1700.05</v>
      </c>
      <c r="E143" s="39">
        <v>1751.05</v>
      </c>
      <c r="F143" s="18">
        <v>43.837800000000001</v>
      </c>
      <c r="G143" s="30">
        <v>38.421799999999998</v>
      </c>
      <c r="H143" s="31">
        <v>5.4160000000000004</v>
      </c>
      <c r="I143" s="20">
        <v>40.790300000000002</v>
      </c>
      <c r="J143" s="30">
        <v>35.973100000000002</v>
      </c>
      <c r="K143" s="31">
        <v>4.8171999999999997</v>
      </c>
      <c r="L143" s="20">
        <v>34.605899999999998</v>
      </c>
      <c r="M143" s="30">
        <v>29.610199999999999</v>
      </c>
      <c r="N143" s="31">
        <v>4.9957000000000003</v>
      </c>
      <c r="O143" s="20">
        <v>27.244399999999999</v>
      </c>
      <c r="P143" s="30">
        <v>23.311499999999999</v>
      </c>
      <c r="Q143" s="31">
        <v>3.9329000000000001</v>
      </c>
      <c r="R143" s="24">
        <f t="shared" si="18"/>
        <v>146.47840000000002</v>
      </c>
      <c r="S143" s="32">
        <f t="shared" si="19"/>
        <v>127.31659999999999</v>
      </c>
      <c r="T143" s="33">
        <f t="shared" si="20"/>
        <v>19.161799999999999</v>
      </c>
      <c r="U143" s="24">
        <v>10.1435</v>
      </c>
      <c r="V143" s="32">
        <v>8.6791</v>
      </c>
      <c r="W143" s="48">
        <v>1.4643999999999999</v>
      </c>
      <c r="X143" s="24">
        <v>23.8872</v>
      </c>
      <c r="Y143" s="32">
        <v>20.438800000000001</v>
      </c>
      <c r="Z143" s="48">
        <v>3.4483999999999999</v>
      </c>
      <c r="AA143" s="49">
        <v>40.757399999999997</v>
      </c>
      <c r="AB143" s="50">
        <v>34.873699999999999</v>
      </c>
      <c r="AC143" s="51">
        <v>5.8837000000000002</v>
      </c>
      <c r="AD143" s="49">
        <v>61.869</v>
      </c>
      <c r="AE143" s="50">
        <v>52.937600000000003</v>
      </c>
      <c r="AF143" s="51">
        <v>8.9314</v>
      </c>
      <c r="AG143" s="24">
        <f t="shared" si="17"/>
        <v>136.65709999999999</v>
      </c>
      <c r="AH143" s="32">
        <f t="shared" si="17"/>
        <v>116.92920000000001</v>
      </c>
      <c r="AI143" s="33">
        <f t="shared" si="17"/>
        <v>19.727899999999998</v>
      </c>
      <c r="AJ143" s="24">
        <f t="shared" si="14"/>
        <v>283.13549999999998</v>
      </c>
      <c r="AK143" s="32">
        <f t="shared" si="15"/>
        <v>244.2458</v>
      </c>
      <c r="AL143" s="33">
        <f t="shared" si="16"/>
        <v>38.889699999999998</v>
      </c>
    </row>
    <row r="144" spans="1:38" s="9" customFormat="1" ht="20.100000000000001" customHeight="1" thickBot="1" x14ac:dyDescent="0.25">
      <c r="A144" s="14">
        <v>138</v>
      </c>
      <c r="B144" s="75" t="s">
        <v>139</v>
      </c>
      <c r="C144" s="68"/>
      <c r="D144" s="38">
        <v>1700.05</v>
      </c>
      <c r="E144" s="39">
        <v>1751.05</v>
      </c>
      <c r="F144" s="18">
        <v>45.243600000000001</v>
      </c>
      <c r="G144" s="30">
        <v>45.243600000000001</v>
      </c>
      <c r="H144" s="31">
        <v>0</v>
      </c>
      <c r="I144" s="20">
        <v>42.663600000000002</v>
      </c>
      <c r="J144" s="30">
        <v>42.663600000000002</v>
      </c>
      <c r="K144" s="31">
        <v>0</v>
      </c>
      <c r="L144" s="20">
        <v>36.420400000000001</v>
      </c>
      <c r="M144" s="30">
        <v>36.420400000000001</v>
      </c>
      <c r="N144" s="31">
        <v>0</v>
      </c>
      <c r="O144" s="20">
        <v>27.2987</v>
      </c>
      <c r="P144" s="30">
        <v>27.2987</v>
      </c>
      <c r="Q144" s="31">
        <v>0</v>
      </c>
      <c r="R144" s="24">
        <f t="shared" si="18"/>
        <v>151.62630000000001</v>
      </c>
      <c r="S144" s="32">
        <f t="shared" si="19"/>
        <v>151.62630000000001</v>
      </c>
      <c r="T144" s="33">
        <f t="shared" si="20"/>
        <v>0</v>
      </c>
      <c r="U144" s="24">
        <v>10.8527</v>
      </c>
      <c r="V144" s="32">
        <v>10.8527</v>
      </c>
      <c r="W144" s="48">
        <v>0</v>
      </c>
      <c r="X144" s="24">
        <v>25.3444</v>
      </c>
      <c r="Y144" s="32">
        <v>25.3444</v>
      </c>
      <c r="Z144" s="48">
        <v>0</v>
      </c>
      <c r="AA144" s="49">
        <v>40.239600000000003</v>
      </c>
      <c r="AB144" s="50">
        <v>40.239600000000003</v>
      </c>
      <c r="AC144" s="51">
        <v>0</v>
      </c>
      <c r="AD144" s="49">
        <v>60.283499999999997</v>
      </c>
      <c r="AE144" s="50">
        <v>60.283499999999997</v>
      </c>
      <c r="AF144" s="51">
        <v>0</v>
      </c>
      <c r="AG144" s="24">
        <f t="shared" si="17"/>
        <v>136.72020000000001</v>
      </c>
      <c r="AH144" s="32">
        <f t="shared" si="17"/>
        <v>136.72020000000001</v>
      </c>
      <c r="AI144" s="33">
        <f t="shared" si="17"/>
        <v>0</v>
      </c>
      <c r="AJ144" s="24">
        <f t="shared" si="14"/>
        <v>288.34649999999999</v>
      </c>
      <c r="AK144" s="32">
        <f t="shared" si="15"/>
        <v>288.34649999999999</v>
      </c>
      <c r="AL144" s="33">
        <f t="shared" si="16"/>
        <v>0</v>
      </c>
    </row>
    <row r="145" spans="1:38" s="9" customFormat="1" ht="20.100000000000001" customHeight="1" thickBot="1" x14ac:dyDescent="0.25">
      <c r="A145" s="14">
        <v>139</v>
      </c>
      <c r="B145" s="75" t="s">
        <v>140</v>
      </c>
      <c r="C145" s="68"/>
      <c r="D145" s="38">
        <v>1700.05</v>
      </c>
      <c r="E145" s="39">
        <v>1751.05</v>
      </c>
      <c r="F145" s="18">
        <v>73.063699999999997</v>
      </c>
      <c r="G145" s="30">
        <v>73.063699999999997</v>
      </c>
      <c r="H145" s="31">
        <v>0</v>
      </c>
      <c r="I145" s="20">
        <v>71.165599999999998</v>
      </c>
      <c r="J145" s="30">
        <v>71.165599999999998</v>
      </c>
      <c r="K145" s="31">
        <v>0</v>
      </c>
      <c r="L145" s="20">
        <v>60.1051</v>
      </c>
      <c r="M145" s="30">
        <v>60.1051</v>
      </c>
      <c r="N145" s="31">
        <v>0</v>
      </c>
      <c r="O145" s="20">
        <v>42.598199999999999</v>
      </c>
      <c r="P145" s="30">
        <v>42.598199999999999</v>
      </c>
      <c r="Q145" s="31">
        <v>0</v>
      </c>
      <c r="R145" s="24">
        <f t="shared" si="18"/>
        <v>246.93259999999998</v>
      </c>
      <c r="S145" s="32">
        <f t="shared" si="19"/>
        <v>246.93259999999998</v>
      </c>
      <c r="T145" s="33">
        <f t="shared" si="20"/>
        <v>0</v>
      </c>
      <c r="U145" s="24">
        <v>15.4643</v>
      </c>
      <c r="V145" s="32">
        <v>15.4643</v>
      </c>
      <c r="W145" s="48">
        <v>0</v>
      </c>
      <c r="X145" s="24">
        <v>40.407899999999998</v>
      </c>
      <c r="Y145" s="32">
        <v>40.407899999999998</v>
      </c>
      <c r="Z145" s="48">
        <v>0</v>
      </c>
      <c r="AA145" s="49">
        <v>64.2958</v>
      </c>
      <c r="AB145" s="50">
        <v>64.2958</v>
      </c>
      <c r="AC145" s="51">
        <v>0</v>
      </c>
      <c r="AD145" s="49">
        <v>98.310400000000001</v>
      </c>
      <c r="AE145" s="50">
        <v>98.310400000000001</v>
      </c>
      <c r="AF145" s="51">
        <v>0</v>
      </c>
      <c r="AG145" s="24">
        <f t="shared" si="17"/>
        <v>218.47840000000002</v>
      </c>
      <c r="AH145" s="32">
        <f t="shared" si="17"/>
        <v>218.47840000000002</v>
      </c>
      <c r="AI145" s="33">
        <f t="shared" si="17"/>
        <v>0</v>
      </c>
      <c r="AJ145" s="24">
        <f t="shared" si="14"/>
        <v>465.411</v>
      </c>
      <c r="AK145" s="32">
        <f t="shared" si="15"/>
        <v>465.411</v>
      </c>
      <c r="AL145" s="33">
        <f t="shared" si="16"/>
        <v>0</v>
      </c>
    </row>
    <row r="146" spans="1:38" s="9" customFormat="1" ht="20.100000000000001" customHeight="1" thickBot="1" x14ac:dyDescent="0.25">
      <c r="A146" s="14">
        <v>140</v>
      </c>
      <c r="B146" s="75" t="s">
        <v>141</v>
      </c>
      <c r="C146" s="68"/>
      <c r="D146" s="38">
        <v>1700.05</v>
      </c>
      <c r="E146" s="39">
        <v>1751.05</v>
      </c>
      <c r="F146" s="18">
        <v>88.193100000000001</v>
      </c>
      <c r="G146" s="30">
        <v>72.713300000000004</v>
      </c>
      <c r="H146" s="31">
        <v>15.479799999999999</v>
      </c>
      <c r="I146" s="20">
        <v>83.681600000000003</v>
      </c>
      <c r="J146" s="30">
        <v>70.023099999999999</v>
      </c>
      <c r="K146" s="31">
        <v>13.6585</v>
      </c>
      <c r="L146" s="20">
        <v>71.917900000000003</v>
      </c>
      <c r="M146" s="30">
        <v>59.293999999999997</v>
      </c>
      <c r="N146" s="31">
        <v>12.623900000000001</v>
      </c>
      <c r="O146" s="20">
        <v>56.835999999999999</v>
      </c>
      <c r="P146" s="30">
        <v>46.859400000000001</v>
      </c>
      <c r="Q146" s="31">
        <v>9.9765999999999995</v>
      </c>
      <c r="R146" s="24">
        <f t="shared" si="18"/>
        <v>300.62860000000001</v>
      </c>
      <c r="S146" s="32">
        <f t="shared" si="19"/>
        <v>248.88979999999998</v>
      </c>
      <c r="T146" s="33">
        <f t="shared" si="20"/>
        <v>51.738799999999998</v>
      </c>
      <c r="U146" s="24">
        <v>21.298100000000002</v>
      </c>
      <c r="V146" s="32">
        <v>17.5596</v>
      </c>
      <c r="W146" s="48">
        <v>3.7385000000000002</v>
      </c>
      <c r="X146" s="24">
        <v>49.248600000000003</v>
      </c>
      <c r="Y146" s="32">
        <v>40.603900000000003</v>
      </c>
      <c r="Z146" s="48">
        <v>8.6447000000000003</v>
      </c>
      <c r="AA146" s="49">
        <v>81.032799999999995</v>
      </c>
      <c r="AB146" s="50">
        <v>66.808800000000005</v>
      </c>
      <c r="AC146" s="51">
        <v>14.224</v>
      </c>
      <c r="AD146" s="49">
        <v>120.27249999999999</v>
      </c>
      <c r="AE146" s="50">
        <v>99.160600000000002</v>
      </c>
      <c r="AF146" s="51">
        <v>21.111899999999999</v>
      </c>
      <c r="AG146" s="24">
        <f t="shared" si="17"/>
        <v>271.85199999999998</v>
      </c>
      <c r="AH146" s="32">
        <f t="shared" si="17"/>
        <v>224.13290000000001</v>
      </c>
      <c r="AI146" s="33">
        <f t="shared" si="17"/>
        <v>47.719099999999997</v>
      </c>
      <c r="AJ146" s="24">
        <f t="shared" si="14"/>
        <v>572.48059999999998</v>
      </c>
      <c r="AK146" s="32">
        <f t="shared" si="15"/>
        <v>473.02269999999999</v>
      </c>
      <c r="AL146" s="33">
        <f t="shared" si="16"/>
        <v>99.457899999999995</v>
      </c>
    </row>
    <row r="147" spans="1:38" s="9" customFormat="1" ht="20.100000000000001" customHeight="1" thickBot="1" x14ac:dyDescent="0.25">
      <c r="A147" s="14">
        <v>141</v>
      </c>
      <c r="B147" s="75" t="s">
        <v>142</v>
      </c>
      <c r="C147" s="68"/>
      <c r="D147" s="38">
        <v>1700.05</v>
      </c>
      <c r="E147" s="39">
        <v>1751.05</v>
      </c>
      <c r="F147" s="18">
        <v>47.109000000000002</v>
      </c>
      <c r="G147" s="30">
        <v>43.758699999999997</v>
      </c>
      <c r="H147" s="31">
        <v>3.3502999999999998</v>
      </c>
      <c r="I147" s="20">
        <v>44.663499999999999</v>
      </c>
      <c r="J147" s="30">
        <v>41.5623</v>
      </c>
      <c r="K147" s="31">
        <v>3.1012</v>
      </c>
      <c r="L147" s="20">
        <v>38.001600000000003</v>
      </c>
      <c r="M147" s="30">
        <v>35.300199999999997</v>
      </c>
      <c r="N147" s="31">
        <v>2.7014</v>
      </c>
      <c r="O147" s="20">
        <v>27.592700000000001</v>
      </c>
      <c r="P147" s="30">
        <v>25.6313</v>
      </c>
      <c r="Q147" s="31">
        <v>1.9614</v>
      </c>
      <c r="R147" s="24">
        <f t="shared" si="18"/>
        <v>157.36680000000001</v>
      </c>
      <c r="S147" s="32">
        <f t="shared" si="19"/>
        <v>146.2525</v>
      </c>
      <c r="T147" s="33">
        <f t="shared" si="20"/>
        <v>11.114299999999998</v>
      </c>
      <c r="U147" s="24">
        <v>11.069800000000001</v>
      </c>
      <c r="V147" s="32">
        <v>10.282999999999999</v>
      </c>
      <c r="W147" s="48">
        <v>0.78680000000000005</v>
      </c>
      <c r="X147" s="24">
        <v>25.759799999999998</v>
      </c>
      <c r="Y147" s="32">
        <v>23.928599999999999</v>
      </c>
      <c r="Z147" s="48">
        <v>1.8311999999999999</v>
      </c>
      <c r="AA147" s="49">
        <v>41.892099999999999</v>
      </c>
      <c r="AB147" s="50">
        <v>38.914200000000001</v>
      </c>
      <c r="AC147" s="51">
        <v>2.9779</v>
      </c>
      <c r="AD147" s="49">
        <v>62.795499999999997</v>
      </c>
      <c r="AE147" s="50">
        <v>58.331600000000002</v>
      </c>
      <c r="AF147" s="51">
        <v>4.4638999999999998</v>
      </c>
      <c r="AG147" s="24">
        <f t="shared" si="17"/>
        <v>141.5172</v>
      </c>
      <c r="AH147" s="32">
        <f t="shared" si="17"/>
        <v>131.45740000000001</v>
      </c>
      <c r="AI147" s="33">
        <f t="shared" si="17"/>
        <v>10.059799999999999</v>
      </c>
      <c r="AJ147" s="24">
        <f t="shared" si="14"/>
        <v>298.88400000000001</v>
      </c>
      <c r="AK147" s="32">
        <f t="shared" si="15"/>
        <v>277.7099</v>
      </c>
      <c r="AL147" s="33">
        <f t="shared" si="16"/>
        <v>21.174099999999996</v>
      </c>
    </row>
    <row r="148" spans="1:38" s="9" customFormat="1" ht="20.100000000000001" customHeight="1" thickBot="1" x14ac:dyDescent="0.25">
      <c r="A148" s="14">
        <v>142</v>
      </c>
      <c r="B148" s="75" t="s">
        <v>143</v>
      </c>
      <c r="C148" s="68"/>
      <c r="D148" s="38">
        <v>1700.05</v>
      </c>
      <c r="E148" s="39">
        <v>1751.05</v>
      </c>
      <c r="F148" s="18">
        <v>79.605400000000003</v>
      </c>
      <c r="G148" s="30">
        <v>62.323500000000003</v>
      </c>
      <c r="H148" s="31">
        <v>17.2819</v>
      </c>
      <c r="I148" s="20">
        <v>74.869399999999999</v>
      </c>
      <c r="J148" s="30">
        <v>59.714399999999998</v>
      </c>
      <c r="K148" s="31">
        <v>15.154999999999999</v>
      </c>
      <c r="L148" s="20">
        <v>63.6873</v>
      </c>
      <c r="M148" s="30">
        <v>49.860700000000001</v>
      </c>
      <c r="N148" s="31">
        <v>13.826599999999999</v>
      </c>
      <c r="O148" s="20">
        <v>50.231400000000001</v>
      </c>
      <c r="P148" s="30">
        <v>39.326099999999997</v>
      </c>
      <c r="Q148" s="31">
        <v>10.9053</v>
      </c>
      <c r="R148" s="24">
        <f t="shared" si="18"/>
        <v>268.39350000000002</v>
      </c>
      <c r="S148" s="32">
        <f t="shared" si="19"/>
        <v>211.22470000000001</v>
      </c>
      <c r="T148" s="33">
        <f t="shared" si="20"/>
        <v>57.168800000000005</v>
      </c>
      <c r="U148" s="24">
        <v>21.236000000000001</v>
      </c>
      <c r="V148" s="32">
        <v>16.996099999999998</v>
      </c>
      <c r="W148" s="48">
        <v>4.2398999999999996</v>
      </c>
      <c r="X148" s="24">
        <v>45.311900000000001</v>
      </c>
      <c r="Y148" s="32">
        <v>35.474499999999999</v>
      </c>
      <c r="Z148" s="48">
        <v>9.8374000000000006</v>
      </c>
      <c r="AA148" s="49">
        <v>75.061099999999996</v>
      </c>
      <c r="AB148" s="50">
        <v>58.7652</v>
      </c>
      <c r="AC148" s="51">
        <v>16.2959</v>
      </c>
      <c r="AD148" s="49">
        <v>109.0752</v>
      </c>
      <c r="AE148" s="50">
        <v>85.394800000000004</v>
      </c>
      <c r="AF148" s="51">
        <v>23.680399999999999</v>
      </c>
      <c r="AG148" s="24">
        <f t="shared" si="17"/>
        <v>250.68419999999998</v>
      </c>
      <c r="AH148" s="32">
        <f t="shared" si="17"/>
        <v>196.63060000000002</v>
      </c>
      <c r="AI148" s="33">
        <f t="shared" si="17"/>
        <v>54.053600000000003</v>
      </c>
      <c r="AJ148" s="24">
        <f t="shared" si="14"/>
        <v>519.07770000000005</v>
      </c>
      <c r="AK148" s="32">
        <f t="shared" si="15"/>
        <v>407.85530000000006</v>
      </c>
      <c r="AL148" s="33">
        <f t="shared" si="16"/>
        <v>111.22240000000001</v>
      </c>
    </row>
    <row r="149" spans="1:38" s="9" customFormat="1" ht="20.100000000000001" customHeight="1" thickBot="1" x14ac:dyDescent="0.25">
      <c r="A149" s="14">
        <v>143</v>
      </c>
      <c r="B149" s="75" t="s">
        <v>144</v>
      </c>
      <c r="C149" s="68"/>
      <c r="D149" s="38">
        <v>1700.05</v>
      </c>
      <c r="E149" s="39">
        <v>1751.05</v>
      </c>
      <c r="F149" s="18">
        <v>76.637</v>
      </c>
      <c r="G149" s="30">
        <v>76.637</v>
      </c>
      <c r="H149" s="31">
        <v>0</v>
      </c>
      <c r="I149" s="20">
        <v>73.503799999999998</v>
      </c>
      <c r="J149" s="30">
        <v>73.503799999999998</v>
      </c>
      <c r="K149" s="31">
        <v>0</v>
      </c>
      <c r="L149" s="20">
        <f>M149</f>
        <v>61.851999999999997</v>
      </c>
      <c r="M149" s="30">
        <v>61.851999999999997</v>
      </c>
      <c r="N149" s="31">
        <v>0</v>
      </c>
      <c r="O149" s="20">
        <v>47.686999999999998</v>
      </c>
      <c r="P149" s="30">
        <v>47.686999999999998</v>
      </c>
      <c r="Q149" s="31">
        <v>0</v>
      </c>
      <c r="R149" s="24">
        <f t="shared" si="18"/>
        <v>259.6798</v>
      </c>
      <c r="S149" s="32">
        <f t="shared" si="19"/>
        <v>259.6798</v>
      </c>
      <c r="T149" s="33">
        <f t="shared" si="20"/>
        <v>0</v>
      </c>
      <c r="U149" s="24">
        <v>19.286999999999999</v>
      </c>
      <c r="V149" s="32">
        <v>19.286999999999999</v>
      </c>
      <c r="W149" s="48">
        <v>0</v>
      </c>
      <c r="X149" s="24">
        <v>48.177100000000003</v>
      </c>
      <c r="Y149" s="32">
        <v>48.177100000000003</v>
      </c>
      <c r="Z149" s="48">
        <v>0</v>
      </c>
      <c r="AA149" s="49">
        <v>68.650800000000004</v>
      </c>
      <c r="AB149" s="50">
        <v>68.650800000000004</v>
      </c>
      <c r="AC149" s="51">
        <v>0</v>
      </c>
      <c r="AD149" s="49">
        <v>100.1567</v>
      </c>
      <c r="AE149" s="50">
        <v>100.1567</v>
      </c>
      <c r="AF149" s="51">
        <v>0</v>
      </c>
      <c r="AG149" s="24">
        <f t="shared" si="17"/>
        <v>236.27160000000001</v>
      </c>
      <c r="AH149" s="32">
        <f t="shared" si="17"/>
        <v>236.27160000000001</v>
      </c>
      <c r="AI149" s="33">
        <f t="shared" si="17"/>
        <v>0</v>
      </c>
      <c r="AJ149" s="24">
        <f t="shared" si="14"/>
        <v>495.95140000000004</v>
      </c>
      <c r="AK149" s="32">
        <f t="shared" si="15"/>
        <v>495.95140000000004</v>
      </c>
      <c r="AL149" s="33">
        <f t="shared" si="16"/>
        <v>0</v>
      </c>
    </row>
    <row r="150" spans="1:38" s="9" customFormat="1" ht="20.100000000000001" customHeight="1" thickBot="1" x14ac:dyDescent="0.25">
      <c r="A150" s="14">
        <v>144</v>
      </c>
      <c r="B150" s="75" t="s">
        <v>145</v>
      </c>
      <c r="C150" s="68"/>
      <c r="D150" s="38">
        <v>1700.05</v>
      </c>
      <c r="E150" s="39">
        <v>1751.05</v>
      </c>
      <c r="F150" s="18">
        <v>59.9771</v>
      </c>
      <c r="G150" s="30">
        <v>59.9771</v>
      </c>
      <c r="H150" s="31">
        <v>0</v>
      </c>
      <c r="I150" s="20">
        <v>58.348599999999998</v>
      </c>
      <c r="J150" s="30">
        <v>58.348599999999998</v>
      </c>
      <c r="K150" s="31">
        <v>0</v>
      </c>
      <c r="L150" s="20">
        <v>45.598300000000002</v>
      </c>
      <c r="M150" s="30">
        <v>45.598300000000002</v>
      </c>
      <c r="N150" s="31">
        <v>0</v>
      </c>
      <c r="O150" s="20">
        <v>32.936399999999999</v>
      </c>
      <c r="P150" s="30">
        <v>32.936399999999999</v>
      </c>
      <c r="Q150" s="31">
        <v>0</v>
      </c>
      <c r="R150" s="24">
        <f t="shared" si="18"/>
        <v>196.8604</v>
      </c>
      <c r="S150" s="32">
        <f t="shared" si="19"/>
        <v>196.8604</v>
      </c>
      <c r="T150" s="33">
        <f t="shared" si="20"/>
        <v>0</v>
      </c>
      <c r="U150" s="24">
        <v>14.285399999999999</v>
      </c>
      <c r="V150" s="32">
        <v>14.285399999999999</v>
      </c>
      <c r="W150" s="48">
        <v>0</v>
      </c>
      <c r="X150" s="24">
        <v>41.603400000000001</v>
      </c>
      <c r="Y150" s="32">
        <v>41.603400000000001</v>
      </c>
      <c r="Z150" s="48">
        <v>0</v>
      </c>
      <c r="AA150" s="49">
        <v>56.230800000000002</v>
      </c>
      <c r="AB150" s="50">
        <v>56.230800000000002</v>
      </c>
      <c r="AC150" s="51">
        <v>0</v>
      </c>
      <c r="AD150" s="49">
        <v>81.921300000000002</v>
      </c>
      <c r="AE150" s="50">
        <v>81.921300000000002</v>
      </c>
      <c r="AF150" s="51">
        <v>0</v>
      </c>
      <c r="AG150" s="24">
        <f t="shared" si="17"/>
        <v>194.04090000000002</v>
      </c>
      <c r="AH150" s="32">
        <f t="shared" si="17"/>
        <v>194.04090000000002</v>
      </c>
      <c r="AI150" s="33">
        <f t="shared" si="17"/>
        <v>0</v>
      </c>
      <c r="AJ150" s="24">
        <f t="shared" si="14"/>
        <v>390.90129999999999</v>
      </c>
      <c r="AK150" s="32">
        <f t="shared" si="15"/>
        <v>390.90129999999999</v>
      </c>
      <c r="AL150" s="33">
        <f t="shared" si="16"/>
        <v>0</v>
      </c>
    </row>
    <row r="151" spans="1:38" s="9" customFormat="1" ht="20.100000000000001" customHeight="1" thickBot="1" x14ac:dyDescent="0.25">
      <c r="A151" s="14">
        <v>145</v>
      </c>
      <c r="B151" s="75" t="s">
        <v>146</v>
      </c>
      <c r="C151" s="68"/>
      <c r="D151" s="38">
        <v>1700.05</v>
      </c>
      <c r="E151" s="39">
        <v>1751.05</v>
      </c>
      <c r="F151" s="18">
        <v>84.212500000000006</v>
      </c>
      <c r="G151" s="30">
        <v>84.212500000000006</v>
      </c>
      <c r="H151" s="31">
        <v>0</v>
      </c>
      <c r="I151" s="20">
        <v>71.674499999999995</v>
      </c>
      <c r="J151" s="30">
        <v>71.674499999999995</v>
      </c>
      <c r="K151" s="31">
        <v>0</v>
      </c>
      <c r="L151" s="20">
        <v>54.470999999999997</v>
      </c>
      <c r="M151" s="30">
        <v>54.470999999999997</v>
      </c>
      <c r="N151" s="31">
        <v>0</v>
      </c>
      <c r="O151" s="20">
        <v>37.811500000000002</v>
      </c>
      <c r="P151" s="30">
        <v>37.811500000000002</v>
      </c>
      <c r="Q151" s="31">
        <v>0</v>
      </c>
      <c r="R151" s="24">
        <f t="shared" si="18"/>
        <v>248.1695</v>
      </c>
      <c r="S151" s="32">
        <f t="shared" si="19"/>
        <v>248.1695</v>
      </c>
      <c r="T151" s="33">
        <f t="shared" si="20"/>
        <v>0</v>
      </c>
      <c r="U151" s="24">
        <v>18.073</v>
      </c>
      <c r="V151" s="32">
        <v>18.073</v>
      </c>
      <c r="W151" s="48">
        <v>0</v>
      </c>
      <c r="X151" s="24">
        <v>40.272300000000001</v>
      </c>
      <c r="Y151" s="32">
        <v>40.272300000000001</v>
      </c>
      <c r="Z151" s="48">
        <v>0</v>
      </c>
      <c r="AA151" s="49">
        <v>62.942599999999999</v>
      </c>
      <c r="AB151" s="50">
        <v>62.942599999999999</v>
      </c>
      <c r="AC151" s="51">
        <v>0</v>
      </c>
      <c r="AD151" s="49">
        <v>88.1203</v>
      </c>
      <c r="AE151" s="50">
        <v>88.1203</v>
      </c>
      <c r="AF151" s="51">
        <v>0</v>
      </c>
      <c r="AG151" s="24">
        <f t="shared" si="17"/>
        <v>209.40820000000002</v>
      </c>
      <c r="AH151" s="32">
        <f t="shared" si="17"/>
        <v>209.40820000000002</v>
      </c>
      <c r="AI151" s="33">
        <f t="shared" si="17"/>
        <v>0</v>
      </c>
      <c r="AJ151" s="24">
        <f t="shared" si="14"/>
        <v>457.57770000000005</v>
      </c>
      <c r="AK151" s="32">
        <f t="shared" si="15"/>
        <v>457.57770000000005</v>
      </c>
      <c r="AL151" s="33">
        <f t="shared" si="16"/>
        <v>0</v>
      </c>
    </row>
    <row r="152" spans="1:38" s="9" customFormat="1" ht="20.100000000000001" customHeight="1" thickBot="1" x14ac:dyDescent="0.25">
      <c r="A152" s="14">
        <v>146</v>
      </c>
      <c r="B152" s="75" t="s">
        <v>147</v>
      </c>
      <c r="C152" s="68"/>
      <c r="D152" s="38">
        <v>1700.05</v>
      </c>
      <c r="E152" s="39">
        <v>1751.05</v>
      </c>
      <c r="F152" s="18">
        <v>186.04230000000001</v>
      </c>
      <c r="G152" s="30">
        <v>178.60720000000001</v>
      </c>
      <c r="H152" s="31">
        <v>7.4351000000000003</v>
      </c>
      <c r="I152" s="20">
        <v>176.9051</v>
      </c>
      <c r="J152" s="30">
        <v>169.91560000000001</v>
      </c>
      <c r="K152" s="31">
        <v>6.9894999999999996</v>
      </c>
      <c r="L152" s="20">
        <v>148.13669999999999</v>
      </c>
      <c r="M152" s="30">
        <v>142.21619999999999</v>
      </c>
      <c r="N152" s="31">
        <v>5.9204999999999997</v>
      </c>
      <c r="O152" s="20">
        <v>113.0257</v>
      </c>
      <c r="P152" s="30">
        <v>108.5085</v>
      </c>
      <c r="Q152" s="31">
        <v>4.5171999999999999</v>
      </c>
      <c r="R152" s="24">
        <f t="shared" si="18"/>
        <v>624.10980000000006</v>
      </c>
      <c r="S152" s="32">
        <f t="shared" si="19"/>
        <v>599.24750000000006</v>
      </c>
      <c r="T152" s="33">
        <f t="shared" si="20"/>
        <v>24.862299999999998</v>
      </c>
      <c r="U152" s="24">
        <f>V152+W152</f>
        <v>49.500100000000003</v>
      </c>
      <c r="V152" s="32">
        <v>47.494900000000001</v>
      </c>
      <c r="W152" s="48">
        <v>2.0051999999999999</v>
      </c>
      <c r="X152" s="24">
        <v>118.4648</v>
      </c>
      <c r="Y152" s="32">
        <v>113.6027</v>
      </c>
      <c r="Z152" s="48">
        <v>4.8620999999999999</v>
      </c>
      <c r="AA152" s="49">
        <v>168.12309999999999</v>
      </c>
      <c r="AB152" s="50">
        <v>161.1876</v>
      </c>
      <c r="AC152" s="51">
        <v>6.9355000000000002</v>
      </c>
      <c r="AD152" s="49">
        <v>257.54300000000001</v>
      </c>
      <c r="AE152" s="50">
        <v>247.042</v>
      </c>
      <c r="AF152" s="51">
        <v>10.500999999999999</v>
      </c>
      <c r="AG152" s="24">
        <f t="shared" si="17"/>
        <v>593.63099999999997</v>
      </c>
      <c r="AH152" s="32">
        <f t="shared" si="17"/>
        <v>569.32720000000006</v>
      </c>
      <c r="AI152" s="33">
        <f t="shared" si="17"/>
        <v>24.303800000000003</v>
      </c>
      <c r="AJ152" s="24">
        <f t="shared" si="14"/>
        <v>1217.7408</v>
      </c>
      <c r="AK152" s="32">
        <f t="shared" si="15"/>
        <v>1168.5747000000001</v>
      </c>
      <c r="AL152" s="33">
        <f t="shared" si="16"/>
        <v>49.1661</v>
      </c>
    </row>
    <row r="153" spans="1:38" s="9" customFormat="1" ht="20.100000000000001" customHeight="1" thickBot="1" x14ac:dyDescent="0.25">
      <c r="A153" s="14">
        <v>147</v>
      </c>
      <c r="B153" s="75" t="s">
        <v>148</v>
      </c>
      <c r="C153" s="68"/>
      <c r="D153" s="38">
        <v>1700.05</v>
      </c>
      <c r="E153" s="39">
        <v>1751.05</v>
      </c>
      <c r="F153" s="18">
        <v>85.541200000000003</v>
      </c>
      <c r="G153" s="30">
        <v>85.541200000000003</v>
      </c>
      <c r="H153" s="31">
        <v>0</v>
      </c>
      <c r="I153" s="20">
        <v>81.438599999999994</v>
      </c>
      <c r="J153" s="30">
        <v>81.438599999999994</v>
      </c>
      <c r="K153" s="31">
        <v>0</v>
      </c>
      <c r="L153" s="20">
        <v>68.040700000000001</v>
      </c>
      <c r="M153" s="30">
        <v>68.040700000000001</v>
      </c>
      <c r="N153" s="31">
        <v>0</v>
      </c>
      <c r="O153" s="20">
        <v>52.063400000000001</v>
      </c>
      <c r="P153" s="30">
        <v>52.063400000000001</v>
      </c>
      <c r="Q153" s="31">
        <v>0</v>
      </c>
      <c r="R153" s="24">
        <f t="shared" si="18"/>
        <v>287.08390000000003</v>
      </c>
      <c r="S153" s="32">
        <f t="shared" si="19"/>
        <v>287.08390000000003</v>
      </c>
      <c r="T153" s="33">
        <f t="shared" si="20"/>
        <v>0</v>
      </c>
      <c r="U153" s="24">
        <v>19.171700000000001</v>
      </c>
      <c r="V153" s="32">
        <v>19.171700000000001</v>
      </c>
      <c r="W153" s="48">
        <v>0</v>
      </c>
      <c r="X153" s="24">
        <v>52.337600000000002</v>
      </c>
      <c r="Y153" s="32">
        <v>52.337600000000002</v>
      </c>
      <c r="Z153" s="48">
        <v>0</v>
      </c>
      <c r="AA153" s="49">
        <v>74.107399999999998</v>
      </c>
      <c r="AB153" s="50">
        <v>74.107399999999998</v>
      </c>
      <c r="AC153" s="51">
        <v>0</v>
      </c>
      <c r="AD153" s="49">
        <v>111.0543</v>
      </c>
      <c r="AE153" s="50">
        <v>111.0543</v>
      </c>
      <c r="AF153" s="51">
        <v>0</v>
      </c>
      <c r="AG153" s="24">
        <f t="shared" si="17"/>
        <v>256.67099999999999</v>
      </c>
      <c r="AH153" s="32">
        <f t="shared" si="17"/>
        <v>256.67099999999999</v>
      </c>
      <c r="AI153" s="33">
        <f t="shared" si="17"/>
        <v>0</v>
      </c>
      <c r="AJ153" s="24">
        <f t="shared" si="14"/>
        <v>543.75490000000002</v>
      </c>
      <c r="AK153" s="32">
        <f t="shared" si="15"/>
        <v>543.75490000000002</v>
      </c>
      <c r="AL153" s="33">
        <f t="shared" si="16"/>
        <v>0</v>
      </c>
    </row>
    <row r="154" spans="1:38" s="9" customFormat="1" ht="20.100000000000001" customHeight="1" thickBot="1" x14ac:dyDescent="0.25">
      <c r="A154" s="14">
        <v>148</v>
      </c>
      <c r="B154" s="75" t="s">
        <v>149</v>
      </c>
      <c r="C154" s="68"/>
      <c r="D154" s="38">
        <v>1700.05</v>
      </c>
      <c r="E154" s="39">
        <v>1751.05</v>
      </c>
      <c r="F154" s="18">
        <v>75.0929</v>
      </c>
      <c r="G154" s="30">
        <v>75.0929</v>
      </c>
      <c r="H154" s="31">
        <v>0</v>
      </c>
      <c r="I154" s="20">
        <v>71.963300000000004</v>
      </c>
      <c r="J154" s="30">
        <v>71.963300000000004</v>
      </c>
      <c r="K154" s="31">
        <v>0</v>
      </c>
      <c r="L154" s="20">
        <v>63.995899999999999</v>
      </c>
      <c r="M154" s="30">
        <v>63.995899999999999</v>
      </c>
      <c r="N154" s="31">
        <v>0</v>
      </c>
      <c r="O154" s="20">
        <v>51.072400000000002</v>
      </c>
      <c r="P154" s="30">
        <v>51.072400000000002</v>
      </c>
      <c r="Q154" s="31">
        <v>0</v>
      </c>
      <c r="R154" s="24">
        <f t="shared" si="18"/>
        <v>262.12450000000001</v>
      </c>
      <c r="S154" s="32">
        <f t="shared" si="19"/>
        <v>262.12450000000001</v>
      </c>
      <c r="T154" s="33">
        <f t="shared" si="20"/>
        <v>0</v>
      </c>
      <c r="U154" s="24">
        <v>17.3751</v>
      </c>
      <c r="V154" s="32">
        <v>17.3751</v>
      </c>
      <c r="W154" s="48">
        <v>0</v>
      </c>
      <c r="X154" s="24">
        <v>51.070500000000003</v>
      </c>
      <c r="Y154" s="32">
        <v>51.070500000000003</v>
      </c>
      <c r="Z154" s="48">
        <v>0</v>
      </c>
      <c r="AA154" s="49">
        <v>76.269499999999994</v>
      </c>
      <c r="AB154" s="50">
        <v>76.269499999999994</v>
      </c>
      <c r="AC154" s="51">
        <v>0</v>
      </c>
      <c r="AD154" s="49">
        <v>112.8693</v>
      </c>
      <c r="AE154" s="50">
        <v>112.8693</v>
      </c>
      <c r="AF154" s="51">
        <v>0</v>
      </c>
      <c r="AG154" s="24">
        <f t="shared" si="17"/>
        <v>257.58440000000002</v>
      </c>
      <c r="AH154" s="32">
        <f t="shared" si="17"/>
        <v>257.58440000000002</v>
      </c>
      <c r="AI154" s="33">
        <f t="shared" si="17"/>
        <v>0</v>
      </c>
      <c r="AJ154" s="24">
        <f t="shared" si="14"/>
        <v>519.70890000000009</v>
      </c>
      <c r="AK154" s="32">
        <f t="shared" si="15"/>
        <v>519.70890000000009</v>
      </c>
      <c r="AL154" s="33">
        <f t="shared" si="16"/>
        <v>0</v>
      </c>
    </row>
    <row r="155" spans="1:38" s="9" customFormat="1" ht="20.100000000000001" customHeight="1" thickBot="1" x14ac:dyDescent="0.25">
      <c r="A155" s="14">
        <v>149</v>
      </c>
      <c r="B155" s="75" t="s">
        <v>150</v>
      </c>
      <c r="C155" s="68"/>
      <c r="D155" s="38">
        <v>1700.05</v>
      </c>
      <c r="E155" s="39">
        <v>1751.05</v>
      </c>
      <c r="F155" s="18">
        <v>68.239000000000004</v>
      </c>
      <c r="G155" s="30">
        <v>68.239000000000004</v>
      </c>
      <c r="H155" s="31">
        <v>0</v>
      </c>
      <c r="I155" s="20">
        <v>65.196600000000004</v>
      </c>
      <c r="J155" s="30">
        <v>65.196600000000004</v>
      </c>
      <c r="K155" s="31">
        <v>0</v>
      </c>
      <c r="L155" s="20">
        <v>53.178100000000001</v>
      </c>
      <c r="M155" s="30">
        <v>53.178100000000001</v>
      </c>
      <c r="N155" s="31">
        <v>0</v>
      </c>
      <c r="O155" s="20">
        <v>39.760899999999999</v>
      </c>
      <c r="P155" s="30">
        <v>39.760899999999999</v>
      </c>
      <c r="Q155" s="31">
        <v>0</v>
      </c>
      <c r="R155" s="24">
        <f t="shared" si="18"/>
        <v>226.37460000000002</v>
      </c>
      <c r="S155" s="32">
        <f t="shared" si="19"/>
        <v>226.37460000000002</v>
      </c>
      <c r="T155" s="33">
        <f t="shared" si="20"/>
        <v>0</v>
      </c>
      <c r="U155" s="24">
        <v>13.750400000000001</v>
      </c>
      <c r="V155" s="32">
        <v>13.750400000000001</v>
      </c>
      <c r="W155" s="48">
        <v>0</v>
      </c>
      <c r="X155" s="24">
        <v>38.667000000000002</v>
      </c>
      <c r="Y155" s="32">
        <v>38.667000000000002</v>
      </c>
      <c r="Z155" s="48">
        <v>0</v>
      </c>
      <c r="AA155" s="49">
        <v>61.915300000000002</v>
      </c>
      <c r="AB155" s="50">
        <v>61.915300000000002</v>
      </c>
      <c r="AC155" s="51">
        <v>0</v>
      </c>
      <c r="AD155" s="49">
        <v>92.806200000000004</v>
      </c>
      <c r="AE155" s="50">
        <v>92.806200000000004</v>
      </c>
      <c r="AF155" s="51">
        <v>0</v>
      </c>
      <c r="AG155" s="24">
        <f t="shared" si="17"/>
        <v>207.13890000000001</v>
      </c>
      <c r="AH155" s="32">
        <f t="shared" si="17"/>
        <v>207.13890000000001</v>
      </c>
      <c r="AI155" s="33">
        <f t="shared" si="17"/>
        <v>0</v>
      </c>
      <c r="AJ155" s="24">
        <f t="shared" si="14"/>
        <v>433.51350000000002</v>
      </c>
      <c r="AK155" s="32">
        <f t="shared" si="15"/>
        <v>433.51350000000002</v>
      </c>
      <c r="AL155" s="33">
        <f t="shared" si="16"/>
        <v>0</v>
      </c>
    </row>
    <row r="156" spans="1:38" s="9" customFormat="1" ht="20.100000000000001" customHeight="1" thickBot="1" x14ac:dyDescent="0.25">
      <c r="A156" s="14">
        <v>150</v>
      </c>
      <c r="B156" s="75" t="s">
        <v>151</v>
      </c>
      <c r="C156" s="68"/>
      <c r="D156" s="38">
        <v>1700.05</v>
      </c>
      <c r="E156" s="39">
        <v>1751.05</v>
      </c>
      <c r="F156" s="18">
        <v>96.212100000000007</v>
      </c>
      <c r="G156" s="30">
        <v>96.212100000000007</v>
      </c>
      <c r="H156" s="31">
        <v>0</v>
      </c>
      <c r="I156" s="20">
        <v>88.310599999999994</v>
      </c>
      <c r="J156" s="30">
        <v>88.310599999999994</v>
      </c>
      <c r="K156" s="31">
        <v>0</v>
      </c>
      <c r="L156" s="20">
        <v>75.256</v>
      </c>
      <c r="M156" s="30">
        <v>75.256</v>
      </c>
      <c r="N156" s="31">
        <v>0</v>
      </c>
      <c r="O156" s="20">
        <v>54.805300000000003</v>
      </c>
      <c r="P156" s="30">
        <v>54.805300000000003</v>
      </c>
      <c r="Q156" s="31">
        <v>0</v>
      </c>
      <c r="R156" s="24">
        <f t="shared" si="18"/>
        <v>314.58399999999995</v>
      </c>
      <c r="S156" s="32">
        <f t="shared" si="19"/>
        <v>314.58399999999995</v>
      </c>
      <c r="T156" s="33">
        <f t="shared" si="20"/>
        <v>0</v>
      </c>
      <c r="U156" s="24">
        <v>24.266500000000001</v>
      </c>
      <c r="V156" s="32">
        <v>24.266500000000001</v>
      </c>
      <c r="W156" s="48">
        <v>0</v>
      </c>
      <c r="X156" s="24">
        <v>57.4422</v>
      </c>
      <c r="Y156" s="32">
        <v>57.4422</v>
      </c>
      <c r="Z156" s="48">
        <v>0</v>
      </c>
      <c r="AA156" s="49">
        <v>83.423400000000001</v>
      </c>
      <c r="AB156" s="50">
        <v>83.423400000000001</v>
      </c>
      <c r="AC156" s="51">
        <v>0</v>
      </c>
      <c r="AD156" s="49">
        <v>120.19199999999999</v>
      </c>
      <c r="AE156" s="50">
        <v>120.19199999999999</v>
      </c>
      <c r="AF156" s="51">
        <v>0</v>
      </c>
      <c r="AG156" s="24">
        <f t="shared" si="17"/>
        <v>285.32409999999999</v>
      </c>
      <c r="AH156" s="32">
        <f t="shared" si="17"/>
        <v>285.32409999999999</v>
      </c>
      <c r="AI156" s="33">
        <f t="shared" si="17"/>
        <v>0</v>
      </c>
      <c r="AJ156" s="24">
        <f t="shared" si="14"/>
        <v>599.90809999999988</v>
      </c>
      <c r="AK156" s="32">
        <f t="shared" si="15"/>
        <v>599.90809999999988</v>
      </c>
      <c r="AL156" s="33">
        <f t="shared" si="16"/>
        <v>0</v>
      </c>
    </row>
    <row r="157" spans="1:38" s="9" customFormat="1" ht="20.100000000000001" customHeight="1" thickBot="1" x14ac:dyDescent="0.25">
      <c r="A157" s="14">
        <v>151</v>
      </c>
      <c r="B157" s="75" t="s">
        <v>152</v>
      </c>
      <c r="C157" s="68"/>
      <c r="D157" s="38">
        <v>1700.05</v>
      </c>
      <c r="E157" s="39">
        <v>1751.05</v>
      </c>
      <c r="F157" s="18">
        <v>68.734899999999996</v>
      </c>
      <c r="G157" s="30">
        <v>68.734899999999996</v>
      </c>
      <c r="H157" s="31">
        <v>0</v>
      </c>
      <c r="I157" s="20">
        <v>64.672700000000006</v>
      </c>
      <c r="J157" s="30">
        <v>64.672700000000006</v>
      </c>
      <c r="K157" s="31">
        <v>0</v>
      </c>
      <c r="L157" s="20">
        <v>54.475900000000003</v>
      </c>
      <c r="M157" s="30">
        <v>54.475900000000003</v>
      </c>
      <c r="N157" s="31">
        <v>0</v>
      </c>
      <c r="O157" s="20">
        <v>41.405999999999999</v>
      </c>
      <c r="P157" s="30">
        <v>41.405999999999999</v>
      </c>
      <c r="Q157" s="31">
        <v>0</v>
      </c>
      <c r="R157" s="24">
        <f t="shared" si="18"/>
        <v>229.2895</v>
      </c>
      <c r="S157" s="32">
        <f t="shared" si="19"/>
        <v>229.2895</v>
      </c>
      <c r="T157" s="33">
        <f t="shared" si="20"/>
        <v>0</v>
      </c>
      <c r="U157" s="24">
        <v>15.723699999999999</v>
      </c>
      <c r="V157" s="32">
        <v>15.723699999999999</v>
      </c>
      <c r="W157" s="48">
        <v>0</v>
      </c>
      <c r="X157" s="24">
        <v>38.195300000000003</v>
      </c>
      <c r="Y157" s="32">
        <v>38.195300000000003</v>
      </c>
      <c r="Z157" s="48">
        <v>0</v>
      </c>
      <c r="AA157" s="49">
        <v>59.437600000000003</v>
      </c>
      <c r="AB157" s="50">
        <v>59.437600000000003</v>
      </c>
      <c r="AC157" s="51">
        <v>0</v>
      </c>
      <c r="AD157" s="49">
        <v>90.638300000000001</v>
      </c>
      <c r="AE157" s="50">
        <v>90.638300000000001</v>
      </c>
      <c r="AF157" s="51">
        <v>0</v>
      </c>
      <c r="AG157" s="24">
        <f t="shared" si="17"/>
        <v>203.99490000000003</v>
      </c>
      <c r="AH157" s="32">
        <f t="shared" si="17"/>
        <v>203.99490000000003</v>
      </c>
      <c r="AI157" s="33">
        <f t="shared" si="17"/>
        <v>0</v>
      </c>
      <c r="AJ157" s="24">
        <f t="shared" si="14"/>
        <v>433.28440000000001</v>
      </c>
      <c r="AK157" s="32">
        <f t="shared" si="15"/>
        <v>433.28440000000001</v>
      </c>
      <c r="AL157" s="33">
        <f t="shared" si="16"/>
        <v>0</v>
      </c>
    </row>
    <row r="158" spans="1:38" s="9" customFormat="1" ht="20.100000000000001" customHeight="1" thickBot="1" x14ac:dyDescent="0.25">
      <c r="A158" s="14">
        <v>152</v>
      </c>
      <c r="B158" s="75" t="s">
        <v>153</v>
      </c>
      <c r="C158" s="68"/>
      <c r="D158" s="38">
        <v>1700.05</v>
      </c>
      <c r="E158" s="39">
        <v>1751.05</v>
      </c>
      <c r="F158" s="18">
        <v>81.832599999999999</v>
      </c>
      <c r="G158" s="30">
        <v>72.836500000000001</v>
      </c>
      <c r="H158" s="31">
        <v>8.9961000000000002</v>
      </c>
      <c r="I158" s="20">
        <v>78.177400000000006</v>
      </c>
      <c r="J158" s="30">
        <v>69.573300000000003</v>
      </c>
      <c r="K158" s="31">
        <v>8.6041000000000007</v>
      </c>
      <c r="L158" s="20">
        <v>66.809899999999999</v>
      </c>
      <c r="M158" s="30">
        <v>59.815100000000001</v>
      </c>
      <c r="N158" s="31">
        <v>6.9947999999999997</v>
      </c>
      <c r="O158" s="20">
        <v>45.775500000000001</v>
      </c>
      <c r="P158" s="30">
        <v>40.3339</v>
      </c>
      <c r="Q158" s="31">
        <v>5.4416000000000002</v>
      </c>
      <c r="R158" s="24">
        <f t="shared" si="18"/>
        <v>272.59539999999998</v>
      </c>
      <c r="S158" s="32">
        <f t="shared" si="19"/>
        <v>242.55880000000002</v>
      </c>
      <c r="T158" s="33">
        <f t="shared" si="20"/>
        <v>30.0366</v>
      </c>
      <c r="U158" s="24">
        <v>15.052300000000001</v>
      </c>
      <c r="V158" s="32">
        <v>14.020899999999999</v>
      </c>
      <c r="W158" s="48">
        <v>1.0314000000000001</v>
      </c>
      <c r="X158" s="24">
        <v>49.883699999999997</v>
      </c>
      <c r="Y158" s="32">
        <v>44.155900000000003</v>
      </c>
      <c r="Z158" s="48">
        <v>5.7278000000000002</v>
      </c>
      <c r="AA158" s="49">
        <v>71.667599999999993</v>
      </c>
      <c r="AB158" s="50">
        <v>63.732100000000003</v>
      </c>
      <c r="AC158" s="51">
        <v>7.9355000000000002</v>
      </c>
      <c r="AD158" s="49">
        <v>104.6301</v>
      </c>
      <c r="AE158" s="50">
        <v>93.579700000000003</v>
      </c>
      <c r="AF158" s="51">
        <v>11.0504</v>
      </c>
      <c r="AG158" s="24">
        <f t="shared" si="17"/>
        <v>241.23369999999997</v>
      </c>
      <c r="AH158" s="32">
        <f t="shared" si="17"/>
        <v>215.48860000000002</v>
      </c>
      <c r="AI158" s="33">
        <f t="shared" si="17"/>
        <v>25.745100000000001</v>
      </c>
      <c r="AJ158" s="24">
        <f t="shared" si="14"/>
        <v>513.82909999999993</v>
      </c>
      <c r="AK158" s="32">
        <f t="shared" si="15"/>
        <v>458.04740000000004</v>
      </c>
      <c r="AL158" s="33">
        <f t="shared" si="16"/>
        <v>55.781700000000001</v>
      </c>
    </row>
    <row r="159" spans="1:38" s="9" customFormat="1" ht="20.100000000000001" customHeight="1" thickBot="1" x14ac:dyDescent="0.25">
      <c r="A159" s="14">
        <v>153</v>
      </c>
      <c r="B159" s="75" t="s">
        <v>154</v>
      </c>
      <c r="C159" s="68"/>
      <c r="D159" s="38">
        <v>1700.05</v>
      </c>
      <c r="E159" s="39">
        <v>1751.05</v>
      </c>
      <c r="F159" s="18">
        <v>63.580500000000001</v>
      </c>
      <c r="G159" s="30">
        <v>63.580500000000001</v>
      </c>
      <c r="H159" s="31">
        <v>0</v>
      </c>
      <c r="I159" s="20">
        <v>55.670200000000001</v>
      </c>
      <c r="J159" s="30">
        <v>55.670200000000001</v>
      </c>
      <c r="K159" s="31">
        <v>0</v>
      </c>
      <c r="L159" s="20">
        <v>44.815600000000003</v>
      </c>
      <c r="M159" s="30">
        <v>44.815600000000003</v>
      </c>
      <c r="N159" s="31">
        <v>0</v>
      </c>
      <c r="O159" s="20">
        <v>36.971200000000003</v>
      </c>
      <c r="P159" s="30">
        <v>36.971200000000003</v>
      </c>
      <c r="Q159" s="31">
        <v>0</v>
      </c>
      <c r="R159" s="24">
        <f t="shared" si="18"/>
        <v>201.03750000000002</v>
      </c>
      <c r="S159" s="32">
        <f t="shared" si="19"/>
        <v>201.03750000000002</v>
      </c>
      <c r="T159" s="33">
        <f t="shared" si="20"/>
        <v>0</v>
      </c>
      <c r="U159" s="24">
        <v>17.445</v>
      </c>
      <c r="V159" s="32">
        <v>17.445</v>
      </c>
      <c r="W159" s="48">
        <v>0</v>
      </c>
      <c r="X159" s="24">
        <v>47.865400000000001</v>
      </c>
      <c r="Y159" s="32">
        <v>47.865400000000001</v>
      </c>
      <c r="Z159" s="48">
        <v>0</v>
      </c>
      <c r="AA159" s="49">
        <v>76.364500000000007</v>
      </c>
      <c r="AB159" s="50">
        <v>76.364500000000007</v>
      </c>
      <c r="AC159" s="51">
        <v>0</v>
      </c>
      <c r="AD159" s="49">
        <v>110.3695</v>
      </c>
      <c r="AE159" s="50">
        <v>110.3695</v>
      </c>
      <c r="AF159" s="51">
        <v>0</v>
      </c>
      <c r="AG159" s="24">
        <f t="shared" si="17"/>
        <v>252.0444</v>
      </c>
      <c r="AH159" s="32">
        <f t="shared" si="17"/>
        <v>252.0444</v>
      </c>
      <c r="AI159" s="33">
        <f t="shared" si="17"/>
        <v>0</v>
      </c>
      <c r="AJ159" s="24">
        <f t="shared" si="14"/>
        <v>453.08190000000002</v>
      </c>
      <c r="AK159" s="32">
        <f t="shared" si="15"/>
        <v>453.08190000000002</v>
      </c>
      <c r="AL159" s="33">
        <f t="shared" si="16"/>
        <v>0</v>
      </c>
    </row>
    <row r="160" spans="1:38" s="9" customFormat="1" ht="20.100000000000001" customHeight="1" thickBot="1" x14ac:dyDescent="0.25">
      <c r="A160" s="14">
        <v>154</v>
      </c>
      <c r="B160" s="75" t="s">
        <v>155</v>
      </c>
      <c r="C160" s="68"/>
      <c r="D160" s="38">
        <v>1700.05</v>
      </c>
      <c r="E160" s="39">
        <v>1751.05</v>
      </c>
      <c r="F160" s="18">
        <v>70.108400000000003</v>
      </c>
      <c r="G160" s="30">
        <v>70.108400000000003</v>
      </c>
      <c r="H160" s="31">
        <v>0</v>
      </c>
      <c r="I160" s="20">
        <v>65.2881</v>
      </c>
      <c r="J160" s="30">
        <v>65.2881</v>
      </c>
      <c r="K160" s="31">
        <v>0</v>
      </c>
      <c r="L160" s="20">
        <v>53.560099999999998</v>
      </c>
      <c r="M160" s="30">
        <v>53.560099999999998</v>
      </c>
      <c r="N160" s="31">
        <v>0</v>
      </c>
      <c r="O160" s="20">
        <v>41.0105</v>
      </c>
      <c r="P160" s="30">
        <v>41.0105</v>
      </c>
      <c r="Q160" s="31">
        <v>0</v>
      </c>
      <c r="R160" s="24">
        <f t="shared" si="18"/>
        <v>229.96710000000002</v>
      </c>
      <c r="S160" s="32">
        <f t="shared" si="19"/>
        <v>229.96710000000002</v>
      </c>
      <c r="T160" s="33">
        <f t="shared" si="20"/>
        <v>0</v>
      </c>
      <c r="U160" s="24">
        <v>15.336499999999999</v>
      </c>
      <c r="V160" s="32">
        <v>15.336499999999999</v>
      </c>
      <c r="W160" s="48">
        <v>0</v>
      </c>
      <c r="X160" s="24">
        <f>Y160</f>
        <v>39.689500000000002</v>
      </c>
      <c r="Y160" s="32">
        <v>39.689500000000002</v>
      </c>
      <c r="Z160" s="48">
        <v>0</v>
      </c>
      <c r="AA160" s="49">
        <v>65.293999999999997</v>
      </c>
      <c r="AB160" s="50">
        <v>65.293999999999997</v>
      </c>
      <c r="AC160" s="51">
        <v>0</v>
      </c>
      <c r="AD160" s="49">
        <v>95.619799999999998</v>
      </c>
      <c r="AE160" s="50">
        <v>95.619799999999998</v>
      </c>
      <c r="AF160" s="51">
        <v>0</v>
      </c>
      <c r="AG160" s="24">
        <f t="shared" si="17"/>
        <v>215.93979999999999</v>
      </c>
      <c r="AH160" s="32">
        <f t="shared" si="17"/>
        <v>215.93979999999999</v>
      </c>
      <c r="AI160" s="33">
        <f t="shared" si="17"/>
        <v>0</v>
      </c>
      <c r="AJ160" s="24">
        <f t="shared" si="14"/>
        <v>445.90690000000001</v>
      </c>
      <c r="AK160" s="32">
        <f t="shared" si="15"/>
        <v>445.90690000000001</v>
      </c>
      <c r="AL160" s="33">
        <f t="shared" si="16"/>
        <v>0</v>
      </c>
    </row>
    <row r="161" spans="1:38" s="9" customFormat="1" ht="20.100000000000001" customHeight="1" thickBot="1" x14ac:dyDescent="0.25">
      <c r="A161" s="14">
        <v>155</v>
      </c>
      <c r="B161" s="75" t="s">
        <v>156</v>
      </c>
      <c r="C161" s="68"/>
      <c r="D161" s="38">
        <v>1700.05</v>
      </c>
      <c r="E161" s="39">
        <v>1751.05</v>
      </c>
      <c r="F161" s="18">
        <v>102.47499999999999</v>
      </c>
      <c r="G161" s="30">
        <v>102.47499999999999</v>
      </c>
      <c r="H161" s="31">
        <v>0</v>
      </c>
      <c r="I161" s="20">
        <v>95.188500000000005</v>
      </c>
      <c r="J161" s="30">
        <v>95.188500000000005</v>
      </c>
      <c r="K161" s="31">
        <v>0</v>
      </c>
      <c r="L161" s="20">
        <v>79.936000000000007</v>
      </c>
      <c r="M161" s="30">
        <v>79.936000000000007</v>
      </c>
      <c r="N161" s="31">
        <v>0</v>
      </c>
      <c r="O161" s="20">
        <v>61.8705</v>
      </c>
      <c r="P161" s="30">
        <v>61.8705</v>
      </c>
      <c r="Q161" s="31">
        <v>0</v>
      </c>
      <c r="R161" s="24">
        <f t="shared" si="18"/>
        <v>339.47</v>
      </c>
      <c r="S161" s="32">
        <f t="shared" si="19"/>
        <v>339.47</v>
      </c>
      <c r="T161" s="33">
        <f t="shared" si="20"/>
        <v>0</v>
      </c>
      <c r="U161" s="24">
        <v>26.1111</v>
      </c>
      <c r="V161" s="32">
        <v>26.1111</v>
      </c>
      <c r="W161" s="48">
        <v>0</v>
      </c>
      <c r="X161" s="24">
        <v>69.960599999999999</v>
      </c>
      <c r="Y161" s="32">
        <v>69.960599999999999</v>
      </c>
      <c r="Z161" s="48">
        <v>0</v>
      </c>
      <c r="AA161" s="49">
        <v>94.259799999999998</v>
      </c>
      <c r="AB161" s="50">
        <v>94.259799999999998</v>
      </c>
      <c r="AC161" s="51">
        <v>0</v>
      </c>
      <c r="AD161" s="49">
        <v>134.81379999999999</v>
      </c>
      <c r="AE161" s="50">
        <v>134.81379999999999</v>
      </c>
      <c r="AF161" s="51">
        <v>0</v>
      </c>
      <c r="AG161" s="24">
        <f t="shared" si="17"/>
        <v>325.14530000000002</v>
      </c>
      <c r="AH161" s="32">
        <f t="shared" si="17"/>
        <v>325.14530000000002</v>
      </c>
      <c r="AI161" s="33">
        <f t="shared" si="17"/>
        <v>0</v>
      </c>
      <c r="AJ161" s="24">
        <f t="shared" si="14"/>
        <v>664.61530000000005</v>
      </c>
      <c r="AK161" s="32">
        <f t="shared" si="15"/>
        <v>664.61530000000005</v>
      </c>
      <c r="AL161" s="33">
        <f t="shared" si="16"/>
        <v>0</v>
      </c>
    </row>
    <row r="162" spans="1:38" s="9" customFormat="1" ht="20.100000000000001" customHeight="1" thickBot="1" x14ac:dyDescent="0.25">
      <c r="A162" s="14">
        <v>156</v>
      </c>
      <c r="B162" s="75" t="s">
        <v>157</v>
      </c>
      <c r="C162" s="68"/>
      <c r="D162" s="38">
        <v>1700.05</v>
      </c>
      <c r="E162" s="39">
        <v>1751.05</v>
      </c>
      <c r="F162" s="18">
        <v>88.203199999999995</v>
      </c>
      <c r="G162" s="30">
        <v>88.203199999999995</v>
      </c>
      <c r="H162" s="31">
        <v>0</v>
      </c>
      <c r="I162" s="20">
        <v>82.053700000000006</v>
      </c>
      <c r="J162" s="30">
        <v>82.053700000000006</v>
      </c>
      <c r="K162" s="31">
        <v>0</v>
      </c>
      <c r="L162" s="20">
        <v>67.703699999999998</v>
      </c>
      <c r="M162" s="30">
        <v>67.703699999999998</v>
      </c>
      <c r="N162" s="31">
        <v>0</v>
      </c>
      <c r="O162" s="20">
        <v>50.632899999999999</v>
      </c>
      <c r="P162" s="30">
        <v>50.632899999999999</v>
      </c>
      <c r="Q162" s="31">
        <v>0</v>
      </c>
      <c r="R162" s="24">
        <f t="shared" si="18"/>
        <v>288.59350000000001</v>
      </c>
      <c r="S162" s="32">
        <f t="shared" si="19"/>
        <v>288.59350000000001</v>
      </c>
      <c r="T162" s="33">
        <f t="shared" si="20"/>
        <v>0</v>
      </c>
      <c r="U162" s="24">
        <v>17.418099999999999</v>
      </c>
      <c r="V162" s="32">
        <v>17.418099999999999</v>
      </c>
      <c r="W162" s="48">
        <v>0</v>
      </c>
      <c r="X162" s="24">
        <v>48.937800000000003</v>
      </c>
      <c r="Y162" s="32">
        <v>48.937800000000003</v>
      </c>
      <c r="Z162" s="48">
        <v>0</v>
      </c>
      <c r="AA162" s="49">
        <v>72.507199999999997</v>
      </c>
      <c r="AB162" s="50">
        <v>72.507199999999997</v>
      </c>
      <c r="AC162" s="51">
        <v>0</v>
      </c>
      <c r="AD162" s="49">
        <v>114.33369999999999</v>
      </c>
      <c r="AE162" s="50">
        <v>114.33369999999999</v>
      </c>
      <c r="AF162" s="51">
        <v>0</v>
      </c>
      <c r="AG162" s="24">
        <f t="shared" si="17"/>
        <v>253.1968</v>
      </c>
      <c r="AH162" s="32">
        <f t="shared" si="17"/>
        <v>253.1968</v>
      </c>
      <c r="AI162" s="33">
        <f t="shared" si="17"/>
        <v>0</v>
      </c>
      <c r="AJ162" s="24">
        <f t="shared" si="14"/>
        <v>541.7903</v>
      </c>
      <c r="AK162" s="32">
        <f t="shared" si="15"/>
        <v>541.7903</v>
      </c>
      <c r="AL162" s="33">
        <f t="shared" si="16"/>
        <v>0</v>
      </c>
    </row>
    <row r="163" spans="1:38" s="9" customFormat="1" ht="20.100000000000001" customHeight="1" thickBot="1" x14ac:dyDescent="0.25">
      <c r="A163" s="14">
        <v>157</v>
      </c>
      <c r="B163" s="15" t="s">
        <v>158</v>
      </c>
      <c r="C163" s="16"/>
      <c r="D163" s="38">
        <v>1700.05</v>
      </c>
      <c r="E163" s="39">
        <v>1751.05</v>
      </c>
      <c r="F163" s="18">
        <v>31.770800000000001</v>
      </c>
      <c r="G163" s="30">
        <v>31.770800000000001</v>
      </c>
      <c r="H163" s="31">
        <v>0</v>
      </c>
      <c r="I163" s="20">
        <v>29.838100000000001</v>
      </c>
      <c r="J163" s="30">
        <v>29.838100000000001</v>
      </c>
      <c r="K163" s="31">
        <v>0</v>
      </c>
      <c r="L163" s="20">
        <v>27.276900000000001</v>
      </c>
      <c r="M163" s="30">
        <v>27.276900000000001</v>
      </c>
      <c r="N163" s="31">
        <v>0</v>
      </c>
      <c r="O163" s="20">
        <v>21.895499999999998</v>
      </c>
      <c r="P163" s="30">
        <v>21.895499999999998</v>
      </c>
      <c r="Q163" s="31">
        <v>0</v>
      </c>
      <c r="R163" s="24">
        <f t="shared" si="18"/>
        <v>110.7813</v>
      </c>
      <c r="S163" s="32">
        <f t="shared" si="19"/>
        <v>110.7813</v>
      </c>
      <c r="T163" s="33">
        <f t="shared" si="20"/>
        <v>0</v>
      </c>
      <c r="U163" s="24">
        <v>14.994999999999999</v>
      </c>
      <c r="V163" s="32">
        <v>14.994999999999999</v>
      </c>
      <c r="W163" s="48">
        <v>0</v>
      </c>
      <c r="X163" s="24">
        <v>21.675699999999999</v>
      </c>
      <c r="Y163" s="32">
        <v>21.675699999999999</v>
      </c>
      <c r="Z163" s="48">
        <v>0</v>
      </c>
      <c r="AA163" s="49">
        <v>31.374600000000001</v>
      </c>
      <c r="AB163" s="50">
        <v>31.374600000000001</v>
      </c>
      <c r="AC163" s="51">
        <v>0</v>
      </c>
      <c r="AD163" s="49">
        <v>40.735900000000001</v>
      </c>
      <c r="AE163" s="50">
        <v>40.735900000000001</v>
      </c>
      <c r="AF163" s="51">
        <v>0</v>
      </c>
      <c r="AG163" s="24">
        <f t="shared" si="17"/>
        <v>108.7812</v>
      </c>
      <c r="AH163" s="32">
        <f t="shared" si="17"/>
        <v>108.7812</v>
      </c>
      <c r="AI163" s="33">
        <f t="shared" si="17"/>
        <v>0</v>
      </c>
      <c r="AJ163" s="24">
        <f t="shared" si="14"/>
        <v>219.5625</v>
      </c>
      <c r="AK163" s="32">
        <f t="shared" si="15"/>
        <v>219.5625</v>
      </c>
      <c r="AL163" s="33">
        <f t="shared" si="16"/>
        <v>0</v>
      </c>
    </row>
    <row r="164" spans="1:38" s="9" customFormat="1" ht="20.100000000000001" customHeight="1" thickBot="1" x14ac:dyDescent="0.25">
      <c r="A164" s="14">
        <v>158</v>
      </c>
      <c r="B164" s="75" t="s">
        <v>159</v>
      </c>
      <c r="C164" s="68"/>
      <c r="D164" s="38">
        <v>1700.05</v>
      </c>
      <c r="E164" s="39">
        <v>1751.05</v>
      </c>
      <c r="F164" s="18">
        <v>141.45060000000001</v>
      </c>
      <c r="G164" s="30">
        <v>141.45060000000001</v>
      </c>
      <c r="H164" s="31">
        <v>0</v>
      </c>
      <c r="I164" s="20">
        <v>131.40950000000001</v>
      </c>
      <c r="J164" s="30">
        <v>131.40950000000001</v>
      </c>
      <c r="K164" s="31">
        <v>0</v>
      </c>
      <c r="L164" s="20">
        <v>110.9472</v>
      </c>
      <c r="M164" s="30">
        <v>110.9472</v>
      </c>
      <c r="N164" s="31">
        <v>0</v>
      </c>
      <c r="O164" s="20">
        <v>84.091399999999993</v>
      </c>
      <c r="P164" s="30">
        <v>84.091399999999993</v>
      </c>
      <c r="Q164" s="31">
        <v>0</v>
      </c>
      <c r="R164" s="24">
        <f t="shared" si="18"/>
        <v>467.89869999999996</v>
      </c>
      <c r="S164" s="32">
        <f t="shared" si="19"/>
        <v>467.89869999999996</v>
      </c>
      <c r="T164" s="33">
        <f t="shared" si="20"/>
        <v>0</v>
      </c>
      <c r="U164" s="24">
        <v>36.272500000000001</v>
      </c>
      <c r="V164" s="32">
        <v>36.272500000000001</v>
      </c>
      <c r="W164" s="48">
        <v>0</v>
      </c>
      <c r="X164" s="24">
        <v>94.094999999999999</v>
      </c>
      <c r="Y164" s="32">
        <v>94.094999999999999</v>
      </c>
      <c r="Z164" s="48">
        <v>0</v>
      </c>
      <c r="AA164" s="49">
        <v>131.31979999999999</v>
      </c>
      <c r="AB164" s="50">
        <v>131.31979999999999</v>
      </c>
      <c r="AC164" s="51">
        <v>0</v>
      </c>
      <c r="AD164" s="49">
        <v>184.4811</v>
      </c>
      <c r="AE164" s="50">
        <v>184.4811</v>
      </c>
      <c r="AF164" s="51">
        <v>0</v>
      </c>
      <c r="AG164" s="24">
        <f t="shared" si="17"/>
        <v>446.16840000000002</v>
      </c>
      <c r="AH164" s="32">
        <f t="shared" si="17"/>
        <v>446.16840000000002</v>
      </c>
      <c r="AI164" s="33">
        <f t="shared" si="17"/>
        <v>0</v>
      </c>
      <c r="AJ164" s="24">
        <f t="shared" si="14"/>
        <v>914.06709999999998</v>
      </c>
      <c r="AK164" s="32">
        <f t="shared" si="15"/>
        <v>914.06709999999998</v>
      </c>
      <c r="AL164" s="33">
        <f t="shared" si="16"/>
        <v>0</v>
      </c>
    </row>
    <row r="165" spans="1:38" s="9" customFormat="1" ht="20.100000000000001" customHeight="1" thickBot="1" x14ac:dyDescent="0.25">
      <c r="A165" s="14">
        <v>159</v>
      </c>
      <c r="B165" s="75" t="s">
        <v>160</v>
      </c>
      <c r="C165" s="68"/>
      <c r="D165" s="38">
        <v>1700.05</v>
      </c>
      <c r="E165" s="39">
        <v>1751.05</v>
      </c>
      <c r="F165" s="18">
        <v>66.069100000000006</v>
      </c>
      <c r="G165" s="30">
        <v>66.069100000000006</v>
      </c>
      <c r="H165" s="31">
        <v>0</v>
      </c>
      <c r="I165" s="20">
        <v>62.287300000000002</v>
      </c>
      <c r="J165" s="30">
        <v>62.287300000000002</v>
      </c>
      <c r="K165" s="31">
        <v>0</v>
      </c>
      <c r="L165" s="20">
        <v>48.4923</v>
      </c>
      <c r="M165" s="30">
        <v>48.4923</v>
      </c>
      <c r="N165" s="31">
        <v>0</v>
      </c>
      <c r="O165" s="20">
        <v>37.876899999999999</v>
      </c>
      <c r="P165" s="30">
        <v>37.876899999999999</v>
      </c>
      <c r="Q165" s="31">
        <v>0</v>
      </c>
      <c r="R165" s="24">
        <f t="shared" si="18"/>
        <v>214.72560000000001</v>
      </c>
      <c r="S165" s="32">
        <f t="shared" si="19"/>
        <v>214.72560000000001</v>
      </c>
      <c r="T165" s="33">
        <f t="shared" si="20"/>
        <v>0</v>
      </c>
      <c r="U165" s="24">
        <v>10.835000000000001</v>
      </c>
      <c r="V165" s="32">
        <v>10.835000000000001</v>
      </c>
      <c r="W165" s="48">
        <v>0</v>
      </c>
      <c r="X165" s="24">
        <v>49.552199999999999</v>
      </c>
      <c r="Y165" s="32">
        <v>49.552199999999999</v>
      </c>
      <c r="Z165" s="48">
        <v>0</v>
      </c>
      <c r="AA165" s="49">
        <v>59.215600000000002</v>
      </c>
      <c r="AB165" s="50">
        <v>59.215600000000002</v>
      </c>
      <c r="AC165" s="51">
        <v>0</v>
      </c>
      <c r="AD165" s="49">
        <v>83.427700000000002</v>
      </c>
      <c r="AE165" s="50">
        <v>83.427700000000002</v>
      </c>
      <c r="AF165" s="51">
        <v>0</v>
      </c>
      <c r="AG165" s="24">
        <f t="shared" si="17"/>
        <v>203.03050000000002</v>
      </c>
      <c r="AH165" s="32">
        <f t="shared" si="17"/>
        <v>203.03050000000002</v>
      </c>
      <c r="AI165" s="33">
        <f t="shared" si="17"/>
        <v>0</v>
      </c>
      <c r="AJ165" s="24">
        <f t="shared" si="14"/>
        <v>417.75610000000006</v>
      </c>
      <c r="AK165" s="32">
        <f t="shared" si="15"/>
        <v>417.75610000000006</v>
      </c>
      <c r="AL165" s="33">
        <f t="shared" si="16"/>
        <v>0</v>
      </c>
    </row>
    <row r="166" spans="1:38" s="9" customFormat="1" ht="20.100000000000001" customHeight="1" thickBot="1" x14ac:dyDescent="0.25">
      <c r="A166" s="14">
        <v>160</v>
      </c>
      <c r="B166" s="75" t="s">
        <v>161</v>
      </c>
      <c r="C166" s="68"/>
      <c r="D166" s="38">
        <v>1700.05</v>
      </c>
      <c r="E166" s="39">
        <v>1751.05</v>
      </c>
      <c r="F166" s="18">
        <v>136.3861</v>
      </c>
      <c r="G166" s="30">
        <v>133.65119999999999</v>
      </c>
      <c r="H166" s="31">
        <v>2.7349000000000001</v>
      </c>
      <c r="I166" s="20">
        <v>127.4002</v>
      </c>
      <c r="J166" s="30">
        <v>124.8466</v>
      </c>
      <c r="K166" s="31">
        <v>2.5535999999999999</v>
      </c>
      <c r="L166" s="20">
        <v>109.1503</v>
      </c>
      <c r="M166" s="30">
        <v>106.9862</v>
      </c>
      <c r="N166" s="31">
        <v>2.1640999999999999</v>
      </c>
      <c r="O166" s="20">
        <v>82.807500000000005</v>
      </c>
      <c r="P166" s="30">
        <v>81.1477</v>
      </c>
      <c r="Q166" s="31">
        <v>1.6597999999999999</v>
      </c>
      <c r="R166" s="24">
        <f t="shared" si="18"/>
        <v>455.7441</v>
      </c>
      <c r="S166" s="32">
        <f t="shared" si="19"/>
        <v>446.63169999999997</v>
      </c>
      <c r="T166" s="33">
        <f t="shared" si="20"/>
        <v>9.1124000000000009</v>
      </c>
      <c r="U166" s="24">
        <v>34.947200000000002</v>
      </c>
      <c r="V166" s="32">
        <v>34.246699999999997</v>
      </c>
      <c r="W166" s="48">
        <v>0.70050000000000001</v>
      </c>
      <c r="X166" s="24">
        <v>93.560699999999997</v>
      </c>
      <c r="Y166" s="32">
        <v>91.685400000000001</v>
      </c>
      <c r="Z166" s="48">
        <v>1.8753</v>
      </c>
      <c r="AA166" s="49">
        <v>126.057</v>
      </c>
      <c r="AB166" s="50">
        <v>123.5303</v>
      </c>
      <c r="AC166" s="51">
        <v>2.5266999999999999</v>
      </c>
      <c r="AD166" s="49">
        <v>180.2912</v>
      </c>
      <c r="AE166" s="50">
        <v>176.67750000000001</v>
      </c>
      <c r="AF166" s="51">
        <v>3.6137000000000001</v>
      </c>
      <c r="AG166" s="24">
        <f t="shared" si="17"/>
        <v>434.85610000000003</v>
      </c>
      <c r="AH166" s="32">
        <f t="shared" si="17"/>
        <v>426.13990000000001</v>
      </c>
      <c r="AI166" s="33">
        <f t="shared" si="17"/>
        <v>8.7162000000000006</v>
      </c>
      <c r="AJ166" s="24">
        <f t="shared" si="14"/>
        <v>890.60020000000009</v>
      </c>
      <c r="AK166" s="32">
        <f t="shared" si="15"/>
        <v>872.77160000000003</v>
      </c>
      <c r="AL166" s="33">
        <f t="shared" si="16"/>
        <v>17.828600000000002</v>
      </c>
    </row>
    <row r="167" spans="1:38" s="9" customFormat="1" ht="20.100000000000001" customHeight="1" thickBot="1" x14ac:dyDescent="0.25">
      <c r="A167" s="14">
        <v>161</v>
      </c>
      <c r="B167" s="75" t="s">
        <v>162</v>
      </c>
      <c r="C167" s="68"/>
      <c r="D167" s="38">
        <v>1700.05</v>
      </c>
      <c r="E167" s="39">
        <v>1751.05</v>
      </c>
      <c r="F167" s="18">
        <v>103.0401</v>
      </c>
      <c r="G167" s="30">
        <v>100.569</v>
      </c>
      <c r="H167" s="31">
        <v>2.4710999999999999</v>
      </c>
      <c r="I167" s="20">
        <v>97.960899999999995</v>
      </c>
      <c r="J167" s="30">
        <v>95.6113</v>
      </c>
      <c r="K167" s="31">
        <v>2.3496000000000001</v>
      </c>
      <c r="L167" s="20">
        <v>83.450699999999998</v>
      </c>
      <c r="M167" s="30">
        <v>81.449100000000001</v>
      </c>
      <c r="N167" s="31">
        <v>2.0015999999999998</v>
      </c>
      <c r="O167" s="20">
        <v>62.994100000000003</v>
      </c>
      <c r="P167" s="30">
        <v>61.483199999999997</v>
      </c>
      <c r="Q167" s="31">
        <v>1.5108999999999999</v>
      </c>
      <c r="R167" s="24">
        <f t="shared" si="18"/>
        <v>347.44579999999996</v>
      </c>
      <c r="S167" s="32">
        <f t="shared" si="19"/>
        <v>339.11259999999999</v>
      </c>
      <c r="T167" s="33">
        <f t="shared" si="20"/>
        <v>8.3331999999999997</v>
      </c>
      <c r="U167" s="24">
        <v>27.377500000000001</v>
      </c>
      <c r="V167" s="32">
        <v>26.720800000000001</v>
      </c>
      <c r="W167" s="48">
        <v>0.65669999999999995</v>
      </c>
      <c r="X167" s="24">
        <v>63.022300000000001</v>
      </c>
      <c r="Y167" s="32">
        <v>61.5107</v>
      </c>
      <c r="Z167" s="48">
        <v>1.5116000000000001</v>
      </c>
      <c r="AA167" s="49">
        <v>90.405100000000004</v>
      </c>
      <c r="AB167" s="50">
        <v>88.236699999999999</v>
      </c>
      <c r="AC167" s="51">
        <v>2.1684000000000001</v>
      </c>
      <c r="AD167" s="49">
        <v>137.01589999999999</v>
      </c>
      <c r="AE167" s="50">
        <v>133.7295</v>
      </c>
      <c r="AF167" s="51">
        <v>3.2864</v>
      </c>
      <c r="AG167" s="24">
        <f t="shared" si="17"/>
        <v>317.82079999999996</v>
      </c>
      <c r="AH167" s="32">
        <f t="shared" si="17"/>
        <v>310.1977</v>
      </c>
      <c r="AI167" s="33">
        <f t="shared" si="17"/>
        <v>7.6231000000000009</v>
      </c>
      <c r="AJ167" s="24">
        <f t="shared" si="14"/>
        <v>665.26659999999993</v>
      </c>
      <c r="AK167" s="32">
        <f t="shared" si="15"/>
        <v>649.31029999999998</v>
      </c>
      <c r="AL167" s="33">
        <f t="shared" si="16"/>
        <v>15.956300000000001</v>
      </c>
    </row>
    <row r="168" spans="1:38" s="9" customFormat="1" ht="20.100000000000001" customHeight="1" thickBot="1" x14ac:dyDescent="0.25">
      <c r="A168" s="14">
        <v>162</v>
      </c>
      <c r="B168" s="75" t="s">
        <v>163</v>
      </c>
      <c r="C168" s="68"/>
      <c r="D168" s="38">
        <v>1700.05</v>
      </c>
      <c r="E168" s="39">
        <v>1751.05</v>
      </c>
      <c r="F168" s="18">
        <v>92.083799999999997</v>
      </c>
      <c r="G168" s="30">
        <v>92.083799999999997</v>
      </c>
      <c r="H168" s="31">
        <v>0</v>
      </c>
      <c r="I168" s="20">
        <v>86.054500000000004</v>
      </c>
      <c r="J168" s="30">
        <v>86.054500000000004</v>
      </c>
      <c r="K168" s="31">
        <v>0</v>
      </c>
      <c r="L168" s="20">
        <v>72.278599999999997</v>
      </c>
      <c r="M168" s="30">
        <v>72.278599999999997</v>
      </c>
      <c r="N168" s="31">
        <v>0</v>
      </c>
      <c r="O168" s="20">
        <v>52.741900000000001</v>
      </c>
      <c r="P168" s="30">
        <v>52.741900000000001</v>
      </c>
      <c r="Q168" s="31">
        <v>0</v>
      </c>
      <c r="R168" s="24">
        <f t="shared" si="18"/>
        <v>303.15879999999999</v>
      </c>
      <c r="S168" s="32">
        <f t="shared" si="19"/>
        <v>303.15879999999999</v>
      </c>
      <c r="T168" s="33">
        <f t="shared" si="20"/>
        <v>0</v>
      </c>
      <c r="U168" s="24">
        <v>22.686699999999998</v>
      </c>
      <c r="V168" s="32">
        <v>22.686699999999998</v>
      </c>
      <c r="W168" s="48">
        <v>0</v>
      </c>
      <c r="X168" s="24">
        <v>55.2226</v>
      </c>
      <c r="Y168" s="32">
        <v>55.2226</v>
      </c>
      <c r="Z168" s="48">
        <v>0</v>
      </c>
      <c r="AA168" s="49">
        <v>87.130899999999997</v>
      </c>
      <c r="AB168" s="50">
        <v>87.130899999999997</v>
      </c>
      <c r="AC168" s="51">
        <v>0</v>
      </c>
      <c r="AD168" s="49">
        <v>124.9478</v>
      </c>
      <c r="AE168" s="50">
        <v>124.9478</v>
      </c>
      <c r="AF168" s="51">
        <v>0</v>
      </c>
      <c r="AG168" s="24">
        <f t="shared" si="17"/>
        <v>289.988</v>
      </c>
      <c r="AH168" s="32">
        <f t="shared" si="17"/>
        <v>289.988</v>
      </c>
      <c r="AI168" s="33">
        <f t="shared" si="17"/>
        <v>0</v>
      </c>
      <c r="AJ168" s="24">
        <f t="shared" si="14"/>
        <v>593.14679999999998</v>
      </c>
      <c r="AK168" s="32">
        <f t="shared" si="15"/>
        <v>593.14679999999998</v>
      </c>
      <c r="AL168" s="33">
        <f t="shared" si="16"/>
        <v>0</v>
      </c>
    </row>
    <row r="169" spans="1:38" s="9" customFormat="1" ht="20.100000000000001" customHeight="1" thickBot="1" x14ac:dyDescent="0.25">
      <c r="A169" s="14">
        <v>163</v>
      </c>
      <c r="B169" s="75" t="s">
        <v>164</v>
      </c>
      <c r="C169" s="68"/>
      <c r="D169" s="38">
        <v>1700.05</v>
      </c>
      <c r="E169" s="39">
        <v>1751.05</v>
      </c>
      <c r="F169" s="18">
        <v>116.5795</v>
      </c>
      <c r="G169" s="30">
        <v>116.5795</v>
      </c>
      <c r="H169" s="31">
        <v>0</v>
      </c>
      <c r="I169" s="20">
        <v>111.6566</v>
      </c>
      <c r="J169" s="30">
        <v>111.6566</v>
      </c>
      <c r="K169" s="31">
        <v>0</v>
      </c>
      <c r="L169" s="20">
        <v>95.473200000000006</v>
      </c>
      <c r="M169" s="30">
        <v>95.473200000000006</v>
      </c>
      <c r="N169" s="31">
        <v>0</v>
      </c>
      <c r="O169" s="20">
        <v>75.888499999999993</v>
      </c>
      <c r="P169" s="30">
        <v>75.888499999999993</v>
      </c>
      <c r="Q169" s="31">
        <v>0</v>
      </c>
      <c r="R169" s="24">
        <f t="shared" si="18"/>
        <v>399.59780000000001</v>
      </c>
      <c r="S169" s="32">
        <f t="shared" si="19"/>
        <v>399.59780000000001</v>
      </c>
      <c r="T169" s="33">
        <f t="shared" si="20"/>
        <v>0</v>
      </c>
      <c r="U169" s="24">
        <v>30.3537</v>
      </c>
      <c r="V169" s="32">
        <v>30.3537</v>
      </c>
      <c r="W169" s="48">
        <v>0</v>
      </c>
      <c r="X169" s="24">
        <v>67.209900000000005</v>
      </c>
      <c r="Y169" s="32">
        <v>67.209900000000005</v>
      </c>
      <c r="Z169" s="48">
        <v>0</v>
      </c>
      <c r="AA169" s="49">
        <v>98.162599999999998</v>
      </c>
      <c r="AB169" s="50">
        <v>98.162599999999998</v>
      </c>
      <c r="AC169" s="51">
        <v>0</v>
      </c>
      <c r="AD169" s="49">
        <v>148.97200000000001</v>
      </c>
      <c r="AE169" s="50">
        <v>148.97200000000001</v>
      </c>
      <c r="AF169" s="51">
        <v>0</v>
      </c>
      <c r="AG169" s="24">
        <f t="shared" si="17"/>
        <v>344.69820000000004</v>
      </c>
      <c r="AH169" s="32">
        <f t="shared" si="17"/>
        <v>344.69820000000004</v>
      </c>
      <c r="AI169" s="33">
        <f t="shared" si="17"/>
        <v>0</v>
      </c>
      <c r="AJ169" s="24">
        <f t="shared" si="14"/>
        <v>744.29600000000005</v>
      </c>
      <c r="AK169" s="32">
        <f t="shared" si="15"/>
        <v>744.29600000000005</v>
      </c>
      <c r="AL169" s="33">
        <f t="shared" si="16"/>
        <v>0</v>
      </c>
    </row>
    <row r="170" spans="1:38" s="9" customFormat="1" ht="20.100000000000001" customHeight="1" thickBot="1" x14ac:dyDescent="0.25">
      <c r="A170" s="14">
        <v>164</v>
      </c>
      <c r="B170" s="75" t="s">
        <v>165</v>
      </c>
      <c r="C170" s="68"/>
      <c r="D170" s="38">
        <v>1700.05</v>
      </c>
      <c r="E170" s="39">
        <v>1751.05</v>
      </c>
      <c r="F170" s="18">
        <v>91.803799999999995</v>
      </c>
      <c r="G170" s="30">
        <v>91.803799999999995</v>
      </c>
      <c r="H170" s="31">
        <v>0</v>
      </c>
      <c r="I170" s="20">
        <v>86.781800000000004</v>
      </c>
      <c r="J170" s="30">
        <v>86.781800000000004</v>
      </c>
      <c r="K170" s="31">
        <v>0</v>
      </c>
      <c r="L170" s="20">
        <v>75.541700000000006</v>
      </c>
      <c r="M170" s="30">
        <v>75.541700000000006</v>
      </c>
      <c r="N170" s="31">
        <v>0</v>
      </c>
      <c r="O170" s="20">
        <v>57.223199999999999</v>
      </c>
      <c r="P170" s="30">
        <v>57.223199999999999</v>
      </c>
      <c r="Q170" s="31">
        <v>0</v>
      </c>
      <c r="R170" s="24">
        <f t="shared" si="18"/>
        <v>311.35050000000001</v>
      </c>
      <c r="S170" s="32">
        <f t="shared" si="19"/>
        <v>311.35050000000001</v>
      </c>
      <c r="T170" s="33">
        <f t="shared" si="20"/>
        <v>0</v>
      </c>
      <c r="U170" s="24">
        <v>24.241700000000002</v>
      </c>
      <c r="V170" s="32">
        <v>24.241700000000002</v>
      </c>
      <c r="W170" s="48">
        <v>0</v>
      </c>
      <c r="X170" s="24">
        <v>60.857900000000001</v>
      </c>
      <c r="Y170" s="32">
        <v>60.857900000000001</v>
      </c>
      <c r="Z170" s="48">
        <v>0</v>
      </c>
      <c r="AA170" s="49">
        <v>80.417699999999996</v>
      </c>
      <c r="AB170" s="50">
        <v>80.417699999999996</v>
      </c>
      <c r="AC170" s="51">
        <v>0</v>
      </c>
      <c r="AD170" s="49">
        <v>120.0609</v>
      </c>
      <c r="AE170" s="50">
        <v>120.0609</v>
      </c>
      <c r="AF170" s="51">
        <v>0</v>
      </c>
      <c r="AG170" s="24">
        <f t="shared" si="17"/>
        <v>285.57820000000004</v>
      </c>
      <c r="AH170" s="32">
        <f t="shared" si="17"/>
        <v>285.57820000000004</v>
      </c>
      <c r="AI170" s="33">
        <f t="shared" si="17"/>
        <v>0</v>
      </c>
      <c r="AJ170" s="24">
        <f t="shared" si="14"/>
        <v>596.92870000000005</v>
      </c>
      <c r="AK170" s="32">
        <f t="shared" si="15"/>
        <v>596.92870000000005</v>
      </c>
      <c r="AL170" s="33">
        <f t="shared" si="16"/>
        <v>0</v>
      </c>
    </row>
    <row r="171" spans="1:38" s="9" customFormat="1" ht="20.100000000000001" customHeight="1" thickBot="1" x14ac:dyDescent="0.25">
      <c r="A171" s="14">
        <v>165</v>
      </c>
      <c r="B171" s="75" t="s">
        <v>166</v>
      </c>
      <c r="C171" s="68"/>
      <c r="D171" s="38">
        <v>1700.05</v>
      </c>
      <c r="E171" s="39">
        <v>1751.05</v>
      </c>
      <c r="F171" s="18">
        <v>61.278199999999998</v>
      </c>
      <c r="G171" s="30">
        <v>61.278199999999998</v>
      </c>
      <c r="H171" s="31">
        <v>0</v>
      </c>
      <c r="I171" s="20">
        <v>58.392000000000003</v>
      </c>
      <c r="J171" s="30">
        <v>58.392000000000003</v>
      </c>
      <c r="K171" s="31">
        <v>0</v>
      </c>
      <c r="L171" s="20">
        <v>46.914999999999999</v>
      </c>
      <c r="M171" s="30">
        <v>46.914999999999999</v>
      </c>
      <c r="N171" s="31">
        <v>0</v>
      </c>
      <c r="O171" s="20">
        <v>36.691299999999998</v>
      </c>
      <c r="P171" s="30">
        <v>36.691299999999998</v>
      </c>
      <c r="Q171" s="31">
        <v>0</v>
      </c>
      <c r="R171" s="24">
        <f t="shared" si="18"/>
        <v>203.2765</v>
      </c>
      <c r="S171" s="32">
        <f t="shared" si="19"/>
        <v>203.2765</v>
      </c>
      <c r="T171" s="33">
        <f t="shared" si="20"/>
        <v>0</v>
      </c>
      <c r="U171" s="24">
        <v>13.855499999999999</v>
      </c>
      <c r="V171" s="32">
        <v>13.855499999999999</v>
      </c>
      <c r="W171" s="48">
        <v>0</v>
      </c>
      <c r="X171" s="24">
        <v>38.796399999999998</v>
      </c>
      <c r="Y171" s="32">
        <v>38.796399999999998</v>
      </c>
      <c r="Z171" s="48">
        <v>0</v>
      </c>
      <c r="AA171" s="49">
        <v>54.341200000000001</v>
      </c>
      <c r="AB171" s="50">
        <v>54.341200000000001</v>
      </c>
      <c r="AC171" s="51">
        <v>0</v>
      </c>
      <c r="AD171" s="49">
        <v>79.818299999999994</v>
      </c>
      <c r="AE171" s="50">
        <v>79.818299999999994</v>
      </c>
      <c r="AF171" s="51">
        <v>0</v>
      </c>
      <c r="AG171" s="24">
        <f t="shared" si="17"/>
        <v>186.81139999999999</v>
      </c>
      <c r="AH171" s="32">
        <f t="shared" si="17"/>
        <v>186.81139999999999</v>
      </c>
      <c r="AI171" s="33">
        <f t="shared" si="17"/>
        <v>0</v>
      </c>
      <c r="AJ171" s="24">
        <f t="shared" si="14"/>
        <v>390.08789999999999</v>
      </c>
      <c r="AK171" s="32">
        <f t="shared" si="15"/>
        <v>390.08789999999999</v>
      </c>
      <c r="AL171" s="33">
        <f t="shared" si="16"/>
        <v>0</v>
      </c>
    </row>
    <row r="172" spans="1:38" s="9" customFormat="1" ht="20.100000000000001" customHeight="1" thickBot="1" x14ac:dyDescent="0.25">
      <c r="A172" s="14">
        <v>166</v>
      </c>
      <c r="B172" s="75" t="s">
        <v>167</v>
      </c>
      <c r="C172" s="68"/>
      <c r="D172" s="38">
        <v>1700.05</v>
      </c>
      <c r="E172" s="39">
        <v>1751.05</v>
      </c>
      <c r="F172" s="18">
        <v>116.4183</v>
      </c>
      <c r="G172" s="30">
        <v>114.3175</v>
      </c>
      <c r="H172" s="31">
        <v>2.1008</v>
      </c>
      <c r="I172" s="20">
        <v>110.7794</v>
      </c>
      <c r="J172" s="30">
        <v>108.7813</v>
      </c>
      <c r="K172" s="31">
        <v>1.9981</v>
      </c>
      <c r="L172" s="20">
        <v>93.4666</v>
      </c>
      <c r="M172" s="30">
        <v>91.780799999999999</v>
      </c>
      <c r="N172" s="31">
        <v>1.6858</v>
      </c>
      <c r="O172" s="20">
        <v>71.079300000000003</v>
      </c>
      <c r="P172" s="30">
        <v>69.797300000000007</v>
      </c>
      <c r="Q172" s="31">
        <v>1.282</v>
      </c>
      <c r="R172" s="24">
        <f t="shared" si="18"/>
        <v>391.74360000000001</v>
      </c>
      <c r="S172" s="32">
        <f t="shared" si="19"/>
        <v>384.67689999999999</v>
      </c>
      <c r="T172" s="33">
        <f t="shared" si="20"/>
        <v>7.0667000000000009</v>
      </c>
      <c r="U172" s="24">
        <v>29.802</v>
      </c>
      <c r="V172" s="32">
        <v>29.264500000000002</v>
      </c>
      <c r="W172" s="48">
        <v>0.53749999999999998</v>
      </c>
      <c r="X172" s="24">
        <v>68.200299999999999</v>
      </c>
      <c r="Y172" s="32">
        <v>66.970200000000006</v>
      </c>
      <c r="Z172" s="48">
        <v>1.2301</v>
      </c>
      <c r="AA172" s="49">
        <v>99.086699999999993</v>
      </c>
      <c r="AB172" s="50">
        <v>97.299499999999995</v>
      </c>
      <c r="AC172" s="51">
        <v>1.7871999999999999</v>
      </c>
      <c r="AD172" s="49">
        <v>151.03399999999999</v>
      </c>
      <c r="AE172" s="50">
        <v>148.3099</v>
      </c>
      <c r="AF172" s="51">
        <v>2.7241</v>
      </c>
      <c r="AG172" s="24">
        <f t="shared" si="17"/>
        <v>348.12299999999999</v>
      </c>
      <c r="AH172" s="32">
        <f t="shared" si="17"/>
        <v>341.84410000000003</v>
      </c>
      <c r="AI172" s="33">
        <f t="shared" si="17"/>
        <v>6.2789000000000001</v>
      </c>
      <c r="AJ172" s="24">
        <f t="shared" si="14"/>
        <v>739.86660000000006</v>
      </c>
      <c r="AK172" s="32">
        <f t="shared" si="15"/>
        <v>726.52099999999996</v>
      </c>
      <c r="AL172" s="33">
        <f t="shared" si="16"/>
        <v>13.345600000000001</v>
      </c>
    </row>
    <row r="173" spans="1:38" s="9" customFormat="1" ht="20.100000000000001" customHeight="1" thickBot="1" x14ac:dyDescent="0.25">
      <c r="A173" s="14">
        <v>167</v>
      </c>
      <c r="B173" s="75" t="s">
        <v>168</v>
      </c>
      <c r="C173" s="68"/>
      <c r="D173" s="38">
        <v>1700.05</v>
      </c>
      <c r="E173" s="39">
        <v>1751.05</v>
      </c>
      <c r="F173" s="18">
        <v>81.320800000000006</v>
      </c>
      <c r="G173" s="30">
        <v>77.9101</v>
      </c>
      <c r="H173" s="31">
        <v>3.4106999999999998</v>
      </c>
      <c r="I173" s="20">
        <v>77.886200000000002</v>
      </c>
      <c r="J173" s="30">
        <v>73.739599999999996</v>
      </c>
      <c r="K173" s="31">
        <v>4.1466000000000003</v>
      </c>
      <c r="L173" s="20">
        <v>67.349000000000004</v>
      </c>
      <c r="M173" s="30">
        <v>63.689900000000002</v>
      </c>
      <c r="N173" s="31">
        <v>3.6591</v>
      </c>
      <c r="O173" s="20">
        <v>67.690200000000004</v>
      </c>
      <c r="P173" s="30">
        <v>53.5124</v>
      </c>
      <c r="Q173" s="31">
        <v>14.1778</v>
      </c>
      <c r="R173" s="24">
        <f t="shared" si="18"/>
        <v>294.24619999999999</v>
      </c>
      <c r="S173" s="32">
        <f t="shared" si="19"/>
        <v>268.85199999999998</v>
      </c>
      <c r="T173" s="33">
        <f t="shared" si="20"/>
        <v>25.394199999999998</v>
      </c>
      <c r="U173" s="24">
        <v>22.698699999999999</v>
      </c>
      <c r="V173" s="32">
        <v>21.465599999999998</v>
      </c>
      <c r="W173" s="48">
        <v>1.2331000000000001</v>
      </c>
      <c r="X173" s="24">
        <v>54.005400000000002</v>
      </c>
      <c r="Y173" s="32">
        <v>51.071399999999997</v>
      </c>
      <c r="Z173" s="48">
        <v>2.9340000000000002</v>
      </c>
      <c r="AA173" s="49">
        <v>73.101900000000001</v>
      </c>
      <c r="AB173" s="50">
        <v>69.130399999999995</v>
      </c>
      <c r="AC173" s="51">
        <v>3.9714999999999998</v>
      </c>
      <c r="AD173" s="49">
        <v>109.6635</v>
      </c>
      <c r="AE173" s="50">
        <v>103.7058</v>
      </c>
      <c r="AF173" s="51">
        <v>5.9577</v>
      </c>
      <c r="AG173" s="24">
        <f t="shared" si="17"/>
        <v>259.46949999999998</v>
      </c>
      <c r="AH173" s="32">
        <f t="shared" si="17"/>
        <v>245.3732</v>
      </c>
      <c r="AI173" s="33">
        <f t="shared" si="17"/>
        <v>14.096299999999999</v>
      </c>
      <c r="AJ173" s="24">
        <f t="shared" si="14"/>
        <v>553.71569999999997</v>
      </c>
      <c r="AK173" s="32">
        <f t="shared" si="15"/>
        <v>514.22519999999997</v>
      </c>
      <c r="AL173" s="33">
        <f t="shared" si="16"/>
        <v>39.490499999999997</v>
      </c>
    </row>
    <row r="174" spans="1:38" s="9" customFormat="1" ht="20.100000000000001" customHeight="1" thickBot="1" x14ac:dyDescent="0.25">
      <c r="A174" s="14">
        <v>168</v>
      </c>
      <c r="B174" s="75" t="s">
        <v>169</v>
      </c>
      <c r="C174" s="68"/>
      <c r="D174" s="38">
        <v>1700.05</v>
      </c>
      <c r="E174" s="39">
        <v>1751.05</v>
      </c>
      <c r="F174" s="18">
        <v>99.147099999999995</v>
      </c>
      <c r="G174" s="30">
        <v>79.852500000000006</v>
      </c>
      <c r="H174" s="31">
        <v>19.294599999999999</v>
      </c>
      <c r="I174" s="20">
        <v>95.347999999999999</v>
      </c>
      <c r="J174" s="30">
        <v>76.994500000000002</v>
      </c>
      <c r="K174" s="31">
        <v>18.3535</v>
      </c>
      <c r="L174" s="20">
        <v>80.725200000000001</v>
      </c>
      <c r="M174" s="30">
        <v>65.772000000000006</v>
      </c>
      <c r="N174" s="31">
        <v>14.953200000000001</v>
      </c>
      <c r="O174" s="20">
        <v>61.397799999999997</v>
      </c>
      <c r="P174" s="30">
        <v>50.024799999999999</v>
      </c>
      <c r="Q174" s="31">
        <v>11.372999999999999</v>
      </c>
      <c r="R174" s="24">
        <f t="shared" si="18"/>
        <v>336.61809999999997</v>
      </c>
      <c r="S174" s="32">
        <f t="shared" si="19"/>
        <v>272.64380000000006</v>
      </c>
      <c r="T174" s="33">
        <f t="shared" si="20"/>
        <v>63.974299999999999</v>
      </c>
      <c r="U174" s="24">
        <v>25.487400000000001</v>
      </c>
      <c r="V174" s="32">
        <v>20.766200000000001</v>
      </c>
      <c r="W174" s="48">
        <v>4.7211999999999996</v>
      </c>
      <c r="X174" s="24">
        <v>66.971299999999999</v>
      </c>
      <c r="Y174" s="32">
        <f>X174-Z174</f>
        <v>54.565799999999996</v>
      </c>
      <c r="Z174" s="48">
        <v>12.4055</v>
      </c>
      <c r="AA174" s="49">
        <v>95.444500000000005</v>
      </c>
      <c r="AB174" s="50">
        <v>77.764799999999994</v>
      </c>
      <c r="AC174" s="51">
        <v>17.6797</v>
      </c>
      <c r="AD174" s="49">
        <v>138.9247</v>
      </c>
      <c r="AE174" s="50">
        <v>113.1909</v>
      </c>
      <c r="AF174" s="51">
        <v>25.733799999999999</v>
      </c>
      <c r="AG174" s="24">
        <f t="shared" si="17"/>
        <v>326.8279</v>
      </c>
      <c r="AH174" s="32">
        <f t="shared" si="17"/>
        <v>266.28769999999997</v>
      </c>
      <c r="AI174" s="33">
        <f t="shared" si="17"/>
        <v>60.540199999999999</v>
      </c>
      <c r="AJ174" s="24">
        <f t="shared" si="14"/>
        <v>663.44599999999991</v>
      </c>
      <c r="AK174" s="32">
        <f t="shared" si="15"/>
        <v>538.93150000000003</v>
      </c>
      <c r="AL174" s="33">
        <f t="shared" si="16"/>
        <v>124.5145</v>
      </c>
    </row>
    <row r="175" spans="1:38" s="9" customFormat="1" ht="20.100000000000001" customHeight="1" thickBot="1" x14ac:dyDescent="0.25">
      <c r="A175" s="14">
        <v>169</v>
      </c>
      <c r="B175" s="75" t="s">
        <v>170</v>
      </c>
      <c r="C175" s="68"/>
      <c r="D175" s="38">
        <v>1700.05</v>
      </c>
      <c r="E175" s="39">
        <v>1751.05</v>
      </c>
      <c r="F175" s="18">
        <v>61.970300000000002</v>
      </c>
      <c r="G175" s="30">
        <v>61.970300000000002</v>
      </c>
      <c r="H175" s="31">
        <v>0</v>
      </c>
      <c r="I175" s="20">
        <v>56.120800000000003</v>
      </c>
      <c r="J175" s="30">
        <v>56.120800000000003</v>
      </c>
      <c r="K175" s="31">
        <v>0</v>
      </c>
      <c r="L175" s="20">
        <v>49.352600000000002</v>
      </c>
      <c r="M175" s="30">
        <v>49.352600000000002</v>
      </c>
      <c r="N175" s="31">
        <v>0</v>
      </c>
      <c r="O175" s="20">
        <v>37.994500000000002</v>
      </c>
      <c r="P175" s="30">
        <v>37.994500000000002</v>
      </c>
      <c r="Q175" s="31">
        <v>0</v>
      </c>
      <c r="R175" s="24">
        <f t="shared" si="18"/>
        <v>205.43819999999999</v>
      </c>
      <c r="S175" s="32">
        <f t="shared" si="19"/>
        <v>205.43819999999999</v>
      </c>
      <c r="T175" s="33">
        <f t="shared" si="20"/>
        <v>0</v>
      </c>
      <c r="U175" s="24">
        <v>17.054500000000001</v>
      </c>
      <c r="V175" s="32">
        <v>17.054500000000001</v>
      </c>
      <c r="W175" s="48">
        <v>0</v>
      </c>
      <c r="X175" s="24">
        <v>38.586799999999997</v>
      </c>
      <c r="Y175" s="32">
        <v>38.586799999999997</v>
      </c>
      <c r="Z175" s="48">
        <v>0</v>
      </c>
      <c r="AA175" s="49">
        <v>57.989899999999999</v>
      </c>
      <c r="AB175" s="50">
        <v>57.989899999999999</v>
      </c>
      <c r="AC175" s="51">
        <v>0</v>
      </c>
      <c r="AD175" s="49">
        <v>78.248099999999994</v>
      </c>
      <c r="AE175" s="50">
        <v>78.248099999999994</v>
      </c>
      <c r="AF175" s="51">
        <v>0</v>
      </c>
      <c r="AG175" s="24">
        <f t="shared" si="17"/>
        <v>191.8793</v>
      </c>
      <c r="AH175" s="32">
        <f t="shared" si="17"/>
        <v>191.8793</v>
      </c>
      <c r="AI175" s="33">
        <f t="shared" si="17"/>
        <v>0</v>
      </c>
      <c r="AJ175" s="24">
        <f t="shared" si="14"/>
        <v>397.3175</v>
      </c>
      <c r="AK175" s="32">
        <f t="shared" si="15"/>
        <v>397.3175</v>
      </c>
      <c r="AL175" s="33">
        <f t="shared" si="16"/>
        <v>0</v>
      </c>
    </row>
    <row r="176" spans="1:38" s="9" customFormat="1" ht="20.100000000000001" customHeight="1" thickBot="1" x14ac:dyDescent="0.25">
      <c r="A176" s="14">
        <v>170</v>
      </c>
      <c r="B176" s="75" t="s">
        <v>171</v>
      </c>
      <c r="C176" s="68"/>
      <c r="D176" s="38">
        <v>1700.05</v>
      </c>
      <c r="E176" s="39">
        <v>1751.05</v>
      </c>
      <c r="F176" s="18">
        <v>114.43259999999999</v>
      </c>
      <c r="G176" s="30">
        <v>110.4753</v>
      </c>
      <c r="H176" s="31">
        <v>3.9573</v>
      </c>
      <c r="I176" s="20">
        <v>107.97709999999999</v>
      </c>
      <c r="J176" s="30">
        <v>104.2762</v>
      </c>
      <c r="K176" s="31">
        <v>3.7008999999999999</v>
      </c>
      <c r="L176" s="20">
        <v>89.354299999999995</v>
      </c>
      <c r="M176" s="30">
        <v>86.266599999999997</v>
      </c>
      <c r="N176" s="31">
        <v>3.0876999999999999</v>
      </c>
      <c r="O176" s="20">
        <v>69.971800000000002</v>
      </c>
      <c r="P176" s="30">
        <v>67.554100000000005</v>
      </c>
      <c r="Q176" s="31">
        <v>2.4177</v>
      </c>
      <c r="R176" s="24">
        <f t="shared" si="18"/>
        <v>381.73580000000004</v>
      </c>
      <c r="S176" s="32">
        <f t="shared" si="19"/>
        <v>368.57220000000001</v>
      </c>
      <c r="T176" s="33">
        <f t="shared" si="20"/>
        <v>13.163599999999999</v>
      </c>
      <c r="U176" s="24">
        <v>29.654499999999999</v>
      </c>
      <c r="V176" s="32">
        <v>28.629899999999999</v>
      </c>
      <c r="W176" s="48">
        <v>1.0246</v>
      </c>
      <c r="X176" s="24">
        <v>79.701599999999999</v>
      </c>
      <c r="Y176" s="32">
        <v>76.947599999999994</v>
      </c>
      <c r="Z176" s="48">
        <v>2.754</v>
      </c>
      <c r="AA176" s="49">
        <v>105.7363</v>
      </c>
      <c r="AB176" s="50">
        <v>102.0827</v>
      </c>
      <c r="AC176" s="51">
        <v>3.6536</v>
      </c>
      <c r="AD176" s="49">
        <v>152.79320000000001</v>
      </c>
      <c r="AE176" s="50">
        <v>147.5136</v>
      </c>
      <c r="AF176" s="51">
        <v>5.2796000000000003</v>
      </c>
      <c r="AG176" s="24">
        <f t="shared" si="17"/>
        <v>367.88560000000001</v>
      </c>
      <c r="AH176" s="32">
        <f t="shared" si="17"/>
        <v>355.17379999999997</v>
      </c>
      <c r="AI176" s="33">
        <f t="shared" si="17"/>
        <v>12.7118</v>
      </c>
      <c r="AJ176" s="24">
        <f t="shared" si="14"/>
        <v>749.62139999999999</v>
      </c>
      <c r="AK176" s="32">
        <f t="shared" si="15"/>
        <v>723.74599999999998</v>
      </c>
      <c r="AL176" s="33">
        <f t="shared" si="16"/>
        <v>25.875399999999999</v>
      </c>
    </row>
    <row r="177" spans="1:38" s="9" customFormat="1" ht="20.100000000000001" customHeight="1" thickBot="1" x14ac:dyDescent="0.25">
      <c r="A177" s="14">
        <v>171</v>
      </c>
      <c r="B177" s="15" t="s">
        <v>172</v>
      </c>
      <c r="C177" s="16"/>
      <c r="D177" s="38">
        <v>1700.05</v>
      </c>
      <c r="E177" s="39">
        <v>1751.05</v>
      </c>
      <c r="F177" s="18">
        <v>85.650400000000005</v>
      </c>
      <c r="G177" s="30">
        <v>85.650400000000005</v>
      </c>
      <c r="H177" s="31">
        <v>0</v>
      </c>
      <c r="I177" s="20">
        <v>81.179199999999994</v>
      </c>
      <c r="J177" s="30">
        <v>81.179199999999994</v>
      </c>
      <c r="K177" s="31">
        <v>0</v>
      </c>
      <c r="L177" s="20">
        <v>64.854299999999995</v>
      </c>
      <c r="M177" s="30">
        <v>64.854299999999995</v>
      </c>
      <c r="N177" s="31">
        <v>0</v>
      </c>
      <c r="O177" s="20">
        <v>47.683900000000001</v>
      </c>
      <c r="P177" s="30">
        <v>47.683900000000001</v>
      </c>
      <c r="Q177" s="31">
        <v>0</v>
      </c>
      <c r="R177" s="24">
        <f t="shared" si="18"/>
        <v>279.36779999999999</v>
      </c>
      <c r="S177" s="32">
        <f t="shared" si="19"/>
        <v>279.36779999999999</v>
      </c>
      <c r="T177" s="33">
        <f t="shared" si="20"/>
        <v>0</v>
      </c>
      <c r="U177" s="24">
        <v>24.379200000000001</v>
      </c>
      <c r="V177" s="32">
        <v>24.379200000000001</v>
      </c>
      <c r="W177" s="48">
        <v>0</v>
      </c>
      <c r="X177" s="24">
        <v>55.145000000000003</v>
      </c>
      <c r="Y177" s="32">
        <v>55.145000000000003</v>
      </c>
      <c r="Z177" s="48">
        <v>0</v>
      </c>
      <c r="AA177" s="49">
        <v>73.239500000000007</v>
      </c>
      <c r="AB177" s="50">
        <v>73.239500000000007</v>
      </c>
      <c r="AC177" s="51">
        <v>0</v>
      </c>
      <c r="AD177" s="49">
        <v>110.337</v>
      </c>
      <c r="AE177" s="50">
        <v>110.337</v>
      </c>
      <c r="AF177" s="51">
        <v>0</v>
      </c>
      <c r="AG177" s="24">
        <f t="shared" si="17"/>
        <v>263.10070000000002</v>
      </c>
      <c r="AH177" s="32">
        <f t="shared" si="17"/>
        <v>263.10070000000002</v>
      </c>
      <c r="AI177" s="33">
        <f t="shared" si="17"/>
        <v>0</v>
      </c>
      <c r="AJ177" s="24">
        <f t="shared" si="14"/>
        <v>542.46849999999995</v>
      </c>
      <c r="AK177" s="32">
        <f t="shared" si="15"/>
        <v>542.46849999999995</v>
      </c>
      <c r="AL177" s="33">
        <f t="shared" si="16"/>
        <v>0</v>
      </c>
    </row>
    <row r="178" spans="1:38" s="9" customFormat="1" ht="20.100000000000001" customHeight="1" thickBot="1" x14ac:dyDescent="0.25">
      <c r="A178" s="14">
        <v>172</v>
      </c>
      <c r="B178" s="15" t="s">
        <v>173</v>
      </c>
      <c r="C178" s="16"/>
      <c r="D178" s="38">
        <v>1700.05</v>
      </c>
      <c r="E178" s="39">
        <v>1751.05</v>
      </c>
      <c r="F178" s="18">
        <v>97.505700000000004</v>
      </c>
      <c r="G178" s="30">
        <v>96.196899999999999</v>
      </c>
      <c r="H178" s="31">
        <v>1.3088</v>
      </c>
      <c r="I178" s="20">
        <f>J178+K178</f>
        <v>90.732100000000003</v>
      </c>
      <c r="J178" s="30">
        <v>89.520099999999999</v>
      </c>
      <c r="K178" s="31">
        <v>1.212</v>
      </c>
      <c r="L178" s="20">
        <v>78.256900000000002</v>
      </c>
      <c r="M178" s="30">
        <f>L178-N178</f>
        <v>77.1999</v>
      </c>
      <c r="N178" s="31">
        <v>1.0569999999999999</v>
      </c>
      <c r="O178" s="20">
        <v>66.025099999999995</v>
      </c>
      <c r="P178" s="30">
        <v>65.146799999999999</v>
      </c>
      <c r="Q178" s="31">
        <v>0.87829999999999997</v>
      </c>
      <c r="R178" s="24">
        <f t="shared" si="18"/>
        <v>332.51979999999998</v>
      </c>
      <c r="S178" s="32">
        <f t="shared" si="19"/>
        <v>328.06369999999998</v>
      </c>
      <c r="T178" s="33">
        <f t="shared" si="20"/>
        <v>4.4561000000000002</v>
      </c>
      <c r="U178" s="24">
        <v>43.602800000000002</v>
      </c>
      <c r="V178" s="32">
        <v>43.174599999999998</v>
      </c>
      <c r="W178" s="48">
        <v>0.42820000000000003</v>
      </c>
      <c r="X178" s="24">
        <v>62.904800000000002</v>
      </c>
      <c r="Y178" s="32">
        <v>62.198300000000003</v>
      </c>
      <c r="Z178" s="48">
        <v>0.70650000000000002</v>
      </c>
      <c r="AA178" s="49">
        <v>88.697800000000001</v>
      </c>
      <c r="AB178" s="50">
        <v>87.696899999999999</v>
      </c>
      <c r="AC178" s="51">
        <v>1.0008999999999999</v>
      </c>
      <c r="AD178" s="49">
        <v>123.6467</v>
      </c>
      <c r="AE178" s="50">
        <v>122.247</v>
      </c>
      <c r="AF178" s="51">
        <v>1.3996999999999999</v>
      </c>
      <c r="AG178" s="24">
        <f t="shared" si="17"/>
        <v>318.85210000000001</v>
      </c>
      <c r="AH178" s="32">
        <f t="shared" si="17"/>
        <v>315.3168</v>
      </c>
      <c r="AI178" s="33">
        <f t="shared" si="17"/>
        <v>3.5353000000000003</v>
      </c>
      <c r="AJ178" s="24">
        <f t="shared" si="14"/>
        <v>651.37189999999998</v>
      </c>
      <c r="AK178" s="32">
        <f t="shared" si="15"/>
        <v>643.38049999999998</v>
      </c>
      <c r="AL178" s="33">
        <f t="shared" si="16"/>
        <v>7.9914000000000005</v>
      </c>
    </row>
    <row r="179" spans="1:38" s="9" customFormat="1" ht="20.100000000000001" customHeight="1" thickBot="1" x14ac:dyDescent="0.25">
      <c r="A179" s="14">
        <v>173</v>
      </c>
      <c r="B179" s="75" t="s">
        <v>174</v>
      </c>
      <c r="C179" s="68"/>
      <c r="D179" s="38">
        <v>1700.05</v>
      </c>
      <c r="E179" s="39">
        <v>1751.05</v>
      </c>
      <c r="F179" s="18">
        <v>88.429599999999994</v>
      </c>
      <c r="G179" s="30">
        <v>86.788899999999998</v>
      </c>
      <c r="H179" s="31">
        <v>1.6407</v>
      </c>
      <c r="I179" s="20">
        <v>83.727000000000004</v>
      </c>
      <c r="J179" s="30">
        <v>82.176299999999998</v>
      </c>
      <c r="K179" s="31">
        <v>1.5507</v>
      </c>
      <c r="L179" s="20">
        <v>71.063800000000001</v>
      </c>
      <c r="M179" s="30">
        <v>69.747600000000006</v>
      </c>
      <c r="N179" s="31">
        <v>1.3162</v>
      </c>
      <c r="O179" s="20">
        <v>53.099499999999999</v>
      </c>
      <c r="P179" s="30">
        <v>52.116100000000003</v>
      </c>
      <c r="Q179" s="31">
        <v>0.98340000000000005</v>
      </c>
      <c r="R179" s="24">
        <f t="shared" si="18"/>
        <v>296.31989999999996</v>
      </c>
      <c r="S179" s="32">
        <f t="shared" si="19"/>
        <v>290.82889999999998</v>
      </c>
      <c r="T179" s="33">
        <f t="shared" si="20"/>
        <v>5.4909999999999997</v>
      </c>
      <c r="U179" s="24">
        <v>20.948499999999999</v>
      </c>
      <c r="V179" s="32">
        <v>20.560400000000001</v>
      </c>
      <c r="W179" s="48">
        <v>0.3881</v>
      </c>
      <c r="X179" s="24">
        <v>48.451799999999999</v>
      </c>
      <c r="Y179" s="32">
        <v>47.554299999999998</v>
      </c>
      <c r="Z179" s="48">
        <v>0.89749999999999996</v>
      </c>
      <c r="AA179" s="49">
        <v>78.932599999999994</v>
      </c>
      <c r="AB179" s="50">
        <v>77.470399999999998</v>
      </c>
      <c r="AC179" s="51">
        <v>1.4621999999999999</v>
      </c>
      <c r="AD179" s="49">
        <v>115.959</v>
      </c>
      <c r="AE179" s="50">
        <v>113.8109</v>
      </c>
      <c r="AF179" s="51">
        <v>2.1480999999999999</v>
      </c>
      <c r="AG179" s="24">
        <f t="shared" si="17"/>
        <v>264.2919</v>
      </c>
      <c r="AH179" s="32">
        <f t="shared" si="17"/>
        <v>259.39600000000002</v>
      </c>
      <c r="AI179" s="33">
        <f t="shared" si="17"/>
        <v>4.8958999999999993</v>
      </c>
      <c r="AJ179" s="24">
        <f t="shared" si="14"/>
        <v>560.6117999999999</v>
      </c>
      <c r="AK179" s="32">
        <f t="shared" si="15"/>
        <v>550.22489999999993</v>
      </c>
      <c r="AL179" s="33">
        <f t="shared" si="16"/>
        <v>10.386899999999999</v>
      </c>
    </row>
    <row r="180" spans="1:38" s="9" customFormat="1" ht="20.100000000000001" customHeight="1" thickBot="1" x14ac:dyDescent="0.25">
      <c r="A180" s="14">
        <v>174</v>
      </c>
      <c r="B180" s="75" t="s">
        <v>175</v>
      </c>
      <c r="C180" s="68"/>
      <c r="D180" s="38">
        <v>1700.05</v>
      </c>
      <c r="E180" s="39">
        <v>1751.05</v>
      </c>
      <c r="F180" s="18">
        <v>113.53919999999999</v>
      </c>
      <c r="G180" s="30">
        <v>108.93389999999999</v>
      </c>
      <c r="H180" s="31">
        <v>4.6052999999999997</v>
      </c>
      <c r="I180" s="20">
        <v>105.8248</v>
      </c>
      <c r="J180" s="30">
        <v>101.5343</v>
      </c>
      <c r="K180" s="31">
        <v>4.2904999999999998</v>
      </c>
      <c r="L180" s="20">
        <v>92.155799999999999</v>
      </c>
      <c r="M180" s="30">
        <v>84.445099999999996</v>
      </c>
      <c r="N180" s="31">
        <v>7.7107000000000001</v>
      </c>
      <c r="O180" s="20">
        <v>66.724900000000005</v>
      </c>
      <c r="P180" s="30">
        <v>64.0197</v>
      </c>
      <c r="Q180" s="31">
        <v>2.7052</v>
      </c>
      <c r="R180" s="24">
        <f t="shared" si="18"/>
        <v>378.24469999999997</v>
      </c>
      <c r="S180" s="32">
        <f t="shared" si="19"/>
        <v>358.93299999999999</v>
      </c>
      <c r="T180" s="33">
        <f t="shared" si="20"/>
        <v>19.311700000000002</v>
      </c>
      <c r="U180" s="24">
        <v>22.217099999999999</v>
      </c>
      <c r="V180" s="32">
        <v>21.316299999999998</v>
      </c>
      <c r="W180" s="48">
        <v>0.90080000000000005</v>
      </c>
      <c r="X180" s="24">
        <v>74.435599999999994</v>
      </c>
      <c r="Y180" s="32">
        <v>71.417699999999996</v>
      </c>
      <c r="Z180" s="48">
        <v>3.0179</v>
      </c>
      <c r="AA180" s="49">
        <v>107.23180000000001</v>
      </c>
      <c r="AB180" s="50">
        <v>102.8843</v>
      </c>
      <c r="AC180" s="51">
        <v>4.3475000000000001</v>
      </c>
      <c r="AD180" s="49">
        <v>147.41820000000001</v>
      </c>
      <c r="AE180" s="50">
        <v>141.44139999999999</v>
      </c>
      <c r="AF180" s="51">
        <v>5.9767999999999999</v>
      </c>
      <c r="AG180" s="24">
        <f t="shared" si="17"/>
        <v>351.30270000000002</v>
      </c>
      <c r="AH180" s="32">
        <f t="shared" si="17"/>
        <v>337.05969999999996</v>
      </c>
      <c r="AI180" s="33">
        <f t="shared" si="17"/>
        <v>14.243000000000002</v>
      </c>
      <c r="AJ180" s="24">
        <f t="shared" si="14"/>
        <v>729.54739999999993</v>
      </c>
      <c r="AK180" s="32">
        <f t="shared" si="15"/>
        <v>695.99270000000001</v>
      </c>
      <c r="AL180" s="33">
        <f t="shared" si="16"/>
        <v>33.554700000000004</v>
      </c>
    </row>
    <row r="181" spans="1:38" s="9" customFormat="1" ht="20.100000000000001" customHeight="1" thickBot="1" x14ac:dyDescent="0.25">
      <c r="A181" s="14">
        <v>175</v>
      </c>
      <c r="B181" s="75" t="s">
        <v>176</v>
      </c>
      <c r="C181" s="68"/>
      <c r="D181" s="38">
        <v>1700.05</v>
      </c>
      <c r="E181" s="39">
        <v>1751.05</v>
      </c>
      <c r="F181" s="18">
        <v>64.191199999999995</v>
      </c>
      <c r="G181" s="30">
        <v>64.191199999999995</v>
      </c>
      <c r="H181" s="31">
        <v>0</v>
      </c>
      <c r="I181" s="20">
        <v>61.207599999999999</v>
      </c>
      <c r="J181" s="30">
        <v>61.207599999999999</v>
      </c>
      <c r="K181" s="31">
        <v>0</v>
      </c>
      <c r="L181" s="20">
        <v>50.322400000000002</v>
      </c>
      <c r="M181" s="30">
        <v>50.322400000000002</v>
      </c>
      <c r="N181" s="31">
        <v>0</v>
      </c>
      <c r="O181" s="20">
        <v>39.050800000000002</v>
      </c>
      <c r="P181" s="30">
        <v>39.050800000000002</v>
      </c>
      <c r="Q181" s="31">
        <v>0</v>
      </c>
      <c r="R181" s="24">
        <f t="shared" si="18"/>
        <v>214.77200000000002</v>
      </c>
      <c r="S181" s="32">
        <f t="shared" si="19"/>
        <v>214.77200000000002</v>
      </c>
      <c r="T181" s="33">
        <f t="shared" si="20"/>
        <v>0</v>
      </c>
      <c r="U181" s="24">
        <v>14.0726</v>
      </c>
      <c r="V181" s="32">
        <v>14.0726</v>
      </c>
      <c r="W181" s="48">
        <v>0</v>
      </c>
      <c r="X181" s="24">
        <v>39.7361</v>
      </c>
      <c r="Y181" s="32">
        <v>39.7361</v>
      </c>
      <c r="Z181" s="48">
        <v>0</v>
      </c>
      <c r="AA181" s="49">
        <v>59.2181</v>
      </c>
      <c r="AB181" s="50">
        <v>59.2181</v>
      </c>
      <c r="AC181" s="51">
        <v>0</v>
      </c>
      <c r="AD181" s="49">
        <v>81.953199999999995</v>
      </c>
      <c r="AE181" s="50">
        <v>81.953199999999995</v>
      </c>
      <c r="AF181" s="51">
        <v>0</v>
      </c>
      <c r="AG181" s="24">
        <f t="shared" si="17"/>
        <v>194.98000000000002</v>
      </c>
      <c r="AH181" s="32">
        <f t="shared" si="17"/>
        <v>194.98000000000002</v>
      </c>
      <c r="AI181" s="33">
        <f t="shared" si="17"/>
        <v>0</v>
      </c>
      <c r="AJ181" s="24">
        <f t="shared" si="14"/>
        <v>409.75200000000007</v>
      </c>
      <c r="AK181" s="32">
        <f t="shared" si="15"/>
        <v>409.75200000000007</v>
      </c>
      <c r="AL181" s="33">
        <f t="shared" si="16"/>
        <v>0</v>
      </c>
    </row>
    <row r="182" spans="1:38" s="9" customFormat="1" ht="20.100000000000001" customHeight="1" thickBot="1" x14ac:dyDescent="0.25">
      <c r="A182" s="14">
        <v>176</v>
      </c>
      <c r="B182" s="75" t="s">
        <v>177</v>
      </c>
      <c r="C182" s="68"/>
      <c r="D182" s="38">
        <v>1700.05</v>
      </c>
      <c r="E182" s="39">
        <v>1751.05</v>
      </c>
      <c r="F182" s="18">
        <v>92.063199999999995</v>
      </c>
      <c r="G182" s="30">
        <v>87.938100000000006</v>
      </c>
      <c r="H182" s="31">
        <v>4.1250999999999998</v>
      </c>
      <c r="I182" s="20">
        <v>83.943600000000004</v>
      </c>
      <c r="J182" s="30">
        <v>80.236000000000004</v>
      </c>
      <c r="K182" s="31">
        <v>3.7075999999999998</v>
      </c>
      <c r="L182" s="20">
        <v>70.342699999999994</v>
      </c>
      <c r="M182" s="30">
        <v>67.189499999999995</v>
      </c>
      <c r="N182" s="31">
        <v>3.1532</v>
      </c>
      <c r="O182" s="20">
        <v>56.811399999999999</v>
      </c>
      <c r="P182" s="30">
        <v>54.264600000000002</v>
      </c>
      <c r="Q182" s="31">
        <v>2.5468000000000002</v>
      </c>
      <c r="R182" s="24">
        <f t="shared" si="18"/>
        <v>303.16089999999997</v>
      </c>
      <c r="S182" s="32">
        <f t="shared" si="19"/>
        <v>289.62819999999999</v>
      </c>
      <c r="T182" s="33">
        <f t="shared" si="20"/>
        <v>13.532699999999998</v>
      </c>
      <c r="U182" s="24">
        <v>20.879000000000001</v>
      </c>
      <c r="V182" s="32">
        <v>19.943000000000001</v>
      </c>
      <c r="W182" s="48">
        <v>0.93600000000000005</v>
      </c>
      <c r="X182" s="24">
        <v>58.656500000000001</v>
      </c>
      <c r="Y182" s="32">
        <v>56.026899999999998</v>
      </c>
      <c r="Z182" s="48">
        <v>2.6295999999999999</v>
      </c>
      <c r="AA182" s="49">
        <v>82.005799999999994</v>
      </c>
      <c r="AB182" s="50">
        <v>78.329499999999996</v>
      </c>
      <c r="AC182" s="51">
        <v>3.6762999999999999</v>
      </c>
      <c r="AD182" s="49">
        <v>124.535</v>
      </c>
      <c r="AE182" s="50">
        <v>118.9521</v>
      </c>
      <c r="AF182" s="51">
        <v>5.5829000000000004</v>
      </c>
      <c r="AG182" s="24">
        <f t="shared" si="17"/>
        <v>286.07629999999995</v>
      </c>
      <c r="AH182" s="32">
        <f t="shared" si="17"/>
        <v>273.25149999999996</v>
      </c>
      <c r="AI182" s="33">
        <f t="shared" si="17"/>
        <v>12.8248</v>
      </c>
      <c r="AJ182" s="24">
        <f t="shared" si="14"/>
        <v>589.23719999999992</v>
      </c>
      <c r="AK182" s="32">
        <f t="shared" si="15"/>
        <v>562.87969999999996</v>
      </c>
      <c r="AL182" s="33">
        <f t="shared" si="16"/>
        <v>26.357499999999998</v>
      </c>
    </row>
    <row r="183" spans="1:38" s="9" customFormat="1" ht="20.100000000000001" customHeight="1" thickBot="1" x14ac:dyDescent="0.25">
      <c r="A183" s="14">
        <v>177</v>
      </c>
      <c r="B183" s="75" t="s">
        <v>178</v>
      </c>
      <c r="C183" s="68"/>
      <c r="D183" s="38">
        <v>1700.05</v>
      </c>
      <c r="E183" s="39">
        <v>1751.05</v>
      </c>
      <c r="F183" s="18">
        <v>78.031700000000001</v>
      </c>
      <c r="G183" s="30">
        <v>78.031700000000001</v>
      </c>
      <c r="H183" s="31">
        <v>0</v>
      </c>
      <c r="I183" s="20">
        <v>74.080299999999994</v>
      </c>
      <c r="J183" s="30">
        <v>74.080299999999994</v>
      </c>
      <c r="K183" s="31">
        <v>0</v>
      </c>
      <c r="L183" s="20">
        <v>62.379600000000003</v>
      </c>
      <c r="M183" s="30">
        <v>62.379600000000003</v>
      </c>
      <c r="N183" s="31">
        <v>0</v>
      </c>
      <c r="O183" s="20">
        <v>41.078699999999998</v>
      </c>
      <c r="P183" s="30">
        <v>41.078699999999998</v>
      </c>
      <c r="Q183" s="31">
        <v>0</v>
      </c>
      <c r="R183" s="24">
        <f t="shared" si="18"/>
        <v>255.5703</v>
      </c>
      <c r="S183" s="32">
        <f t="shared" si="19"/>
        <v>255.5703</v>
      </c>
      <c r="T183" s="33">
        <f t="shared" si="20"/>
        <v>0</v>
      </c>
      <c r="U183" s="24">
        <v>16.3355</v>
      </c>
      <c r="V183" s="32">
        <v>16.3355</v>
      </c>
      <c r="W183" s="48">
        <v>0</v>
      </c>
      <c r="X183" s="24">
        <v>44.5548</v>
      </c>
      <c r="Y183" s="32">
        <v>44.5548</v>
      </c>
      <c r="Z183" s="48">
        <v>0</v>
      </c>
      <c r="AA183" s="49">
        <v>68.410499999999999</v>
      </c>
      <c r="AB183" s="50">
        <v>68.410499999999999</v>
      </c>
      <c r="AC183" s="51">
        <v>0</v>
      </c>
      <c r="AD183" s="49">
        <v>101.2163</v>
      </c>
      <c r="AE183" s="50">
        <v>101.2163</v>
      </c>
      <c r="AF183" s="51">
        <v>0</v>
      </c>
      <c r="AG183" s="24">
        <f t="shared" si="17"/>
        <v>230.51709999999997</v>
      </c>
      <c r="AH183" s="32">
        <f t="shared" si="17"/>
        <v>230.51709999999997</v>
      </c>
      <c r="AI183" s="33">
        <f t="shared" si="17"/>
        <v>0</v>
      </c>
      <c r="AJ183" s="24">
        <f t="shared" si="14"/>
        <v>486.0874</v>
      </c>
      <c r="AK183" s="32">
        <f t="shared" si="15"/>
        <v>486.0874</v>
      </c>
      <c r="AL183" s="33">
        <f t="shared" si="16"/>
        <v>0</v>
      </c>
    </row>
    <row r="184" spans="1:38" s="9" customFormat="1" ht="20.100000000000001" customHeight="1" thickBot="1" x14ac:dyDescent="0.25">
      <c r="A184" s="14">
        <v>178</v>
      </c>
      <c r="B184" s="75" t="s">
        <v>179</v>
      </c>
      <c r="C184" s="68"/>
      <c r="D184" s="38">
        <v>1700.05</v>
      </c>
      <c r="E184" s="39">
        <v>1751.05</v>
      </c>
      <c r="F184" s="18">
        <v>99.973299999999995</v>
      </c>
      <c r="G184" s="30">
        <v>99.973299999999995</v>
      </c>
      <c r="H184" s="31">
        <v>0</v>
      </c>
      <c r="I184" s="20">
        <v>94.732500000000002</v>
      </c>
      <c r="J184" s="30">
        <v>94.732500000000002</v>
      </c>
      <c r="K184" s="31">
        <v>0</v>
      </c>
      <c r="L184" s="20">
        <v>79.008200000000002</v>
      </c>
      <c r="M184" s="30">
        <v>79.008200000000002</v>
      </c>
      <c r="N184" s="31">
        <v>0</v>
      </c>
      <c r="O184" s="20">
        <v>58.311999999999998</v>
      </c>
      <c r="P184" s="30">
        <v>58.311999999999998</v>
      </c>
      <c r="Q184" s="31">
        <v>0</v>
      </c>
      <c r="R184" s="24">
        <f t="shared" si="18"/>
        <v>332.02600000000001</v>
      </c>
      <c r="S184" s="32">
        <f t="shared" si="19"/>
        <v>332.02600000000001</v>
      </c>
      <c r="T184" s="33">
        <f t="shared" si="20"/>
        <v>0</v>
      </c>
      <c r="U184" s="24">
        <v>23.17</v>
      </c>
      <c r="V184" s="32">
        <v>23.17</v>
      </c>
      <c r="W184" s="48">
        <v>0</v>
      </c>
      <c r="X184" s="24">
        <v>59.642899999999997</v>
      </c>
      <c r="Y184" s="32">
        <v>59.642899999999997</v>
      </c>
      <c r="Z184" s="48">
        <v>0</v>
      </c>
      <c r="AA184" s="49">
        <v>85.109300000000005</v>
      </c>
      <c r="AB184" s="50">
        <v>85.109300000000005</v>
      </c>
      <c r="AC184" s="51">
        <v>0</v>
      </c>
      <c r="AD184" s="49">
        <v>125.98699999999999</v>
      </c>
      <c r="AE184" s="50">
        <v>125.98699999999999</v>
      </c>
      <c r="AF184" s="51">
        <v>0</v>
      </c>
      <c r="AG184" s="24">
        <f t="shared" si="17"/>
        <v>293.9092</v>
      </c>
      <c r="AH184" s="32">
        <f t="shared" si="17"/>
        <v>293.9092</v>
      </c>
      <c r="AI184" s="33">
        <f t="shared" si="17"/>
        <v>0</v>
      </c>
      <c r="AJ184" s="24">
        <f t="shared" si="14"/>
        <v>625.93520000000001</v>
      </c>
      <c r="AK184" s="32">
        <f t="shared" si="15"/>
        <v>625.93520000000001</v>
      </c>
      <c r="AL184" s="33">
        <f t="shared" si="16"/>
        <v>0</v>
      </c>
    </row>
    <row r="185" spans="1:38" s="9" customFormat="1" ht="20.100000000000001" customHeight="1" thickBot="1" x14ac:dyDescent="0.25">
      <c r="A185" s="14">
        <v>179</v>
      </c>
      <c r="B185" s="75" t="s">
        <v>180</v>
      </c>
      <c r="C185" s="68"/>
      <c r="D185" s="38">
        <v>1700.05</v>
      </c>
      <c r="E185" s="39">
        <v>1751.05</v>
      </c>
      <c r="F185" s="18">
        <v>122.04</v>
      </c>
      <c r="G185" s="30">
        <v>116.09529999999999</v>
      </c>
      <c r="H185" s="31">
        <v>5.9447000000000001</v>
      </c>
      <c r="I185" s="20">
        <v>115.6516</v>
      </c>
      <c r="J185" s="30">
        <v>110.0613</v>
      </c>
      <c r="K185" s="31">
        <v>5.5903</v>
      </c>
      <c r="L185" s="20">
        <v>97.071100000000001</v>
      </c>
      <c r="M185" s="30">
        <v>92.341999999999999</v>
      </c>
      <c r="N185" s="31">
        <v>4.7290999999999999</v>
      </c>
      <c r="O185" s="20">
        <v>71.390600000000006</v>
      </c>
      <c r="P185" s="30">
        <v>67.912599999999998</v>
      </c>
      <c r="Q185" s="31">
        <v>3.4780000000000002</v>
      </c>
      <c r="R185" s="24">
        <f t="shared" si="18"/>
        <v>406.1533</v>
      </c>
      <c r="S185" s="32">
        <f t="shared" si="19"/>
        <v>386.41120000000001</v>
      </c>
      <c r="T185" s="33">
        <f t="shared" si="20"/>
        <v>19.742100000000001</v>
      </c>
      <c r="U185" s="24">
        <v>34.327599999999997</v>
      </c>
      <c r="V185" s="32">
        <v>32.655299999999997</v>
      </c>
      <c r="W185" s="48">
        <v>1.6722999999999999</v>
      </c>
      <c r="X185" s="24">
        <v>78.326499999999996</v>
      </c>
      <c r="Y185" s="32">
        <v>74.510499999999993</v>
      </c>
      <c r="Z185" s="48">
        <v>3.8159999999999998</v>
      </c>
      <c r="AA185" s="49">
        <v>108.86150000000001</v>
      </c>
      <c r="AB185" s="50">
        <v>103.55800000000001</v>
      </c>
      <c r="AC185" s="51">
        <v>5.3034999999999997</v>
      </c>
      <c r="AD185" s="49">
        <v>155.1052</v>
      </c>
      <c r="AE185" s="50">
        <v>147.5487</v>
      </c>
      <c r="AF185" s="51">
        <v>7.5564999999999998</v>
      </c>
      <c r="AG185" s="24">
        <f t="shared" si="17"/>
        <v>376.62080000000003</v>
      </c>
      <c r="AH185" s="32">
        <f t="shared" si="17"/>
        <v>358.27249999999998</v>
      </c>
      <c r="AI185" s="33">
        <f t="shared" si="17"/>
        <v>18.348299999999998</v>
      </c>
      <c r="AJ185" s="24">
        <f t="shared" si="14"/>
        <v>782.77410000000009</v>
      </c>
      <c r="AK185" s="32">
        <f t="shared" si="15"/>
        <v>744.68370000000004</v>
      </c>
      <c r="AL185" s="33">
        <f t="shared" si="16"/>
        <v>38.090400000000002</v>
      </c>
    </row>
    <row r="186" spans="1:38" s="9" customFormat="1" ht="20.100000000000001" customHeight="1" thickBot="1" x14ac:dyDescent="0.25">
      <c r="A186" s="14">
        <v>180</v>
      </c>
      <c r="B186" s="75" t="s">
        <v>181</v>
      </c>
      <c r="C186" s="68"/>
      <c r="D186" s="38">
        <v>1700.05</v>
      </c>
      <c r="E186" s="39">
        <v>1751.05</v>
      </c>
      <c r="F186" s="18">
        <v>118.43340000000001</v>
      </c>
      <c r="G186" s="30">
        <v>116.6897</v>
      </c>
      <c r="H186" s="31">
        <v>1.7437</v>
      </c>
      <c r="I186" s="20">
        <v>113.1979</v>
      </c>
      <c r="J186" s="30">
        <v>111.5325</v>
      </c>
      <c r="K186" s="31">
        <v>1.6654</v>
      </c>
      <c r="L186" s="20">
        <f>M186+N186</f>
        <v>96.566000000000003</v>
      </c>
      <c r="M186" s="30">
        <v>95.145300000000006</v>
      </c>
      <c r="N186" s="31">
        <v>1.4207000000000001</v>
      </c>
      <c r="O186" s="20">
        <v>75.333399999999997</v>
      </c>
      <c r="P186" s="30">
        <v>74.225099999999998</v>
      </c>
      <c r="Q186" s="31">
        <v>1.1083000000000001</v>
      </c>
      <c r="R186" s="24">
        <f t="shared" si="18"/>
        <v>403.53070000000002</v>
      </c>
      <c r="S186" s="32">
        <f t="shared" si="19"/>
        <v>397.5926</v>
      </c>
      <c r="T186" s="33">
        <f t="shared" si="20"/>
        <v>5.9381000000000004</v>
      </c>
      <c r="U186" s="24">
        <v>30.881</v>
      </c>
      <c r="V186" s="32">
        <v>30.4267</v>
      </c>
      <c r="W186" s="48">
        <v>0.45429999999999998</v>
      </c>
      <c r="X186" s="24">
        <v>77.445800000000006</v>
      </c>
      <c r="Y186" s="32">
        <v>76.306399999999996</v>
      </c>
      <c r="Z186" s="48">
        <v>1.1394</v>
      </c>
      <c r="AA186" s="49">
        <v>102.2561</v>
      </c>
      <c r="AB186" s="50">
        <v>100.7517</v>
      </c>
      <c r="AC186" s="51">
        <v>1.5044</v>
      </c>
      <c r="AD186" s="49">
        <v>154.63120000000001</v>
      </c>
      <c r="AE186" s="50">
        <v>152.3563</v>
      </c>
      <c r="AF186" s="51">
        <v>2.2749000000000001</v>
      </c>
      <c r="AG186" s="24">
        <f t="shared" si="17"/>
        <v>365.21410000000003</v>
      </c>
      <c r="AH186" s="32">
        <f t="shared" si="17"/>
        <v>359.84109999999998</v>
      </c>
      <c r="AI186" s="33">
        <f t="shared" si="17"/>
        <v>5.3729999999999993</v>
      </c>
      <c r="AJ186" s="24">
        <f t="shared" si="14"/>
        <v>768.74480000000005</v>
      </c>
      <c r="AK186" s="32">
        <f t="shared" si="15"/>
        <v>757.43370000000004</v>
      </c>
      <c r="AL186" s="33">
        <f t="shared" si="16"/>
        <v>11.3111</v>
      </c>
    </row>
    <row r="187" spans="1:38" s="9" customFormat="1" ht="20.100000000000001" customHeight="1" thickBot="1" x14ac:dyDescent="0.25">
      <c r="A187" s="14">
        <v>181</v>
      </c>
      <c r="B187" s="75" t="s">
        <v>182</v>
      </c>
      <c r="C187" s="68"/>
      <c r="D187" s="38">
        <v>1700.05</v>
      </c>
      <c r="E187" s="39">
        <v>1751.05</v>
      </c>
      <c r="F187" s="18">
        <v>119.35769999999999</v>
      </c>
      <c r="G187" s="30">
        <v>106.7058</v>
      </c>
      <c r="H187" s="31">
        <v>12.651899999999999</v>
      </c>
      <c r="I187" s="20">
        <v>113.7009</v>
      </c>
      <c r="J187" s="30">
        <v>102.0124</v>
      </c>
      <c r="K187" s="31">
        <v>11.688499999999999</v>
      </c>
      <c r="L187" s="20">
        <v>91.966499999999996</v>
      </c>
      <c r="M187" s="30">
        <v>82.216499999999996</v>
      </c>
      <c r="N187" s="31">
        <v>9.75</v>
      </c>
      <c r="O187" s="20">
        <v>60.959899999999998</v>
      </c>
      <c r="P187" s="30">
        <v>54.497199999999999</v>
      </c>
      <c r="Q187" s="31">
        <v>6.4626999999999999</v>
      </c>
      <c r="R187" s="24">
        <f t="shared" si="18"/>
        <v>385.98500000000001</v>
      </c>
      <c r="S187" s="32">
        <f t="shared" si="19"/>
        <v>345.43190000000004</v>
      </c>
      <c r="T187" s="33">
        <f t="shared" si="20"/>
        <v>40.553100000000001</v>
      </c>
      <c r="U187" s="24">
        <v>31.2957</v>
      </c>
      <c r="V187" s="32">
        <v>27.977900000000002</v>
      </c>
      <c r="W187" s="48">
        <v>3.3178000000000001</v>
      </c>
      <c r="X187" s="24">
        <v>74.078999999999994</v>
      </c>
      <c r="Y187" s="32">
        <v>66.225399999999993</v>
      </c>
      <c r="Z187" s="48">
        <v>7.8536000000000001</v>
      </c>
      <c r="AA187" s="49">
        <v>106.7135</v>
      </c>
      <c r="AB187" s="50">
        <v>95.400199999999998</v>
      </c>
      <c r="AC187" s="51">
        <v>11.3133</v>
      </c>
      <c r="AD187" s="49">
        <v>154.1688</v>
      </c>
      <c r="AE187" s="50">
        <v>137.8245</v>
      </c>
      <c r="AF187" s="51">
        <v>16.3443</v>
      </c>
      <c r="AG187" s="24">
        <f t="shared" si="17"/>
        <v>366.25699999999995</v>
      </c>
      <c r="AH187" s="32">
        <f t="shared" si="17"/>
        <v>327.428</v>
      </c>
      <c r="AI187" s="33">
        <f t="shared" si="17"/>
        <v>38.829000000000001</v>
      </c>
      <c r="AJ187" s="24">
        <f t="shared" si="14"/>
        <v>752.24199999999996</v>
      </c>
      <c r="AK187" s="32">
        <f t="shared" si="15"/>
        <v>672.85990000000004</v>
      </c>
      <c r="AL187" s="33">
        <f t="shared" si="16"/>
        <v>79.382100000000008</v>
      </c>
    </row>
    <row r="188" spans="1:38" s="9" customFormat="1" ht="20.100000000000001" customHeight="1" thickBot="1" x14ac:dyDescent="0.25">
      <c r="A188" s="14">
        <v>182</v>
      </c>
      <c r="B188" s="15" t="s">
        <v>183</v>
      </c>
      <c r="C188" s="16"/>
      <c r="D188" s="38">
        <v>1700.05</v>
      </c>
      <c r="E188" s="39">
        <v>1751.05</v>
      </c>
      <c r="F188" s="18">
        <v>81.140299999999996</v>
      </c>
      <c r="G188" s="30">
        <v>81.140299999999996</v>
      </c>
      <c r="H188" s="31">
        <v>0</v>
      </c>
      <c r="I188" s="20">
        <v>76.818799999999996</v>
      </c>
      <c r="J188" s="30">
        <v>76.818799999999996</v>
      </c>
      <c r="K188" s="31">
        <v>0</v>
      </c>
      <c r="L188" s="20">
        <f>M188+N188</f>
        <v>64.428799999999995</v>
      </c>
      <c r="M188" s="30">
        <v>64.428799999999995</v>
      </c>
      <c r="N188" s="31">
        <v>0</v>
      </c>
      <c r="O188" s="20">
        <v>55.099600000000002</v>
      </c>
      <c r="P188" s="30">
        <v>55.099600000000002</v>
      </c>
      <c r="Q188" s="31">
        <v>0</v>
      </c>
      <c r="R188" s="24">
        <f t="shared" si="18"/>
        <v>277.48749999999995</v>
      </c>
      <c r="S188" s="32">
        <f t="shared" si="19"/>
        <v>277.48749999999995</v>
      </c>
      <c r="T188" s="33">
        <f t="shared" si="20"/>
        <v>0</v>
      </c>
      <c r="U188" s="24">
        <v>28.638100000000001</v>
      </c>
      <c r="V188" s="32">
        <v>28.638100000000001</v>
      </c>
      <c r="W188" s="48">
        <v>0</v>
      </c>
      <c r="X188" s="24">
        <v>54.584600000000002</v>
      </c>
      <c r="Y188" s="32">
        <v>54.584600000000002</v>
      </c>
      <c r="Z188" s="48">
        <v>0</v>
      </c>
      <c r="AA188" s="49">
        <v>70.425899999999999</v>
      </c>
      <c r="AB188" s="50">
        <v>70.425899999999999</v>
      </c>
      <c r="AC188" s="51">
        <v>0</v>
      </c>
      <c r="AD188" s="49">
        <v>101.52809999999999</v>
      </c>
      <c r="AE188" s="50">
        <v>101.52809999999999</v>
      </c>
      <c r="AF188" s="51">
        <v>0</v>
      </c>
      <c r="AG188" s="24">
        <f t="shared" si="17"/>
        <v>255.17669999999998</v>
      </c>
      <c r="AH188" s="32">
        <f t="shared" si="17"/>
        <v>255.17669999999998</v>
      </c>
      <c r="AI188" s="33">
        <f t="shared" si="17"/>
        <v>0</v>
      </c>
      <c r="AJ188" s="24">
        <f t="shared" si="14"/>
        <v>532.66419999999994</v>
      </c>
      <c r="AK188" s="32">
        <f t="shared" si="15"/>
        <v>532.66419999999994</v>
      </c>
      <c r="AL188" s="33">
        <f t="shared" si="16"/>
        <v>0</v>
      </c>
    </row>
    <row r="189" spans="1:38" s="9" customFormat="1" ht="20.100000000000001" customHeight="1" thickBot="1" x14ac:dyDescent="0.25">
      <c r="A189" s="14">
        <v>183</v>
      </c>
      <c r="B189" s="15" t="s">
        <v>184</v>
      </c>
      <c r="C189" s="16"/>
      <c r="D189" s="38">
        <v>1700.05</v>
      </c>
      <c r="E189" s="39">
        <v>1751.05</v>
      </c>
      <c r="F189" s="18">
        <v>89.429199999999994</v>
      </c>
      <c r="G189" s="30">
        <v>89.429199999999994</v>
      </c>
      <c r="H189" s="31">
        <v>0</v>
      </c>
      <c r="I189" s="20">
        <v>83.658900000000003</v>
      </c>
      <c r="J189" s="30">
        <v>83.658900000000003</v>
      </c>
      <c r="K189" s="31">
        <v>0</v>
      </c>
      <c r="L189" s="20">
        <f>M189+N189</f>
        <v>73.969899999999996</v>
      </c>
      <c r="M189" s="30">
        <v>73.969899999999996</v>
      </c>
      <c r="N189" s="31">
        <v>0</v>
      </c>
      <c r="O189" s="20">
        <v>58.187199999999997</v>
      </c>
      <c r="P189" s="30">
        <v>58.187199999999997</v>
      </c>
      <c r="Q189" s="31">
        <v>0</v>
      </c>
      <c r="R189" s="24">
        <f t="shared" si="18"/>
        <v>305.24520000000001</v>
      </c>
      <c r="S189" s="32">
        <f t="shared" si="19"/>
        <v>305.24520000000001</v>
      </c>
      <c r="T189" s="33">
        <f t="shared" si="20"/>
        <v>0</v>
      </c>
      <c r="U189" s="24">
        <v>44.683999999999997</v>
      </c>
      <c r="V189" s="32">
        <v>44.683999999999997</v>
      </c>
      <c r="W189" s="48">
        <v>0</v>
      </c>
      <c r="X189" s="24">
        <v>72.904600000000002</v>
      </c>
      <c r="Y189" s="32">
        <v>72.904600000000002</v>
      </c>
      <c r="Z189" s="48">
        <v>0</v>
      </c>
      <c r="AA189" s="49">
        <v>84.433000000000007</v>
      </c>
      <c r="AB189" s="50">
        <v>84.433000000000007</v>
      </c>
      <c r="AC189" s="51">
        <v>0</v>
      </c>
      <c r="AD189" s="49">
        <v>105.40819999999999</v>
      </c>
      <c r="AE189" s="50">
        <v>105.40819999999999</v>
      </c>
      <c r="AF189" s="51">
        <v>0</v>
      </c>
      <c r="AG189" s="24">
        <f t="shared" si="17"/>
        <v>307.4298</v>
      </c>
      <c r="AH189" s="32">
        <f t="shared" si="17"/>
        <v>307.4298</v>
      </c>
      <c r="AI189" s="33">
        <f t="shared" si="17"/>
        <v>0</v>
      </c>
      <c r="AJ189" s="24">
        <f t="shared" si="14"/>
        <v>612.67499999999995</v>
      </c>
      <c r="AK189" s="32">
        <f t="shared" si="15"/>
        <v>612.67499999999995</v>
      </c>
      <c r="AL189" s="33">
        <f t="shared" si="16"/>
        <v>0</v>
      </c>
    </row>
    <row r="190" spans="1:38" s="9" customFormat="1" ht="20.100000000000001" customHeight="1" thickBot="1" x14ac:dyDescent="0.25">
      <c r="A190" s="14">
        <v>184</v>
      </c>
      <c r="B190" s="15" t="s">
        <v>185</v>
      </c>
      <c r="C190" s="16"/>
      <c r="D190" s="38">
        <v>1700.05</v>
      </c>
      <c r="E190" s="39">
        <v>1751.05</v>
      </c>
      <c r="F190" s="18">
        <v>90.293000000000006</v>
      </c>
      <c r="G190" s="30">
        <v>90.293000000000006</v>
      </c>
      <c r="H190" s="31">
        <v>0</v>
      </c>
      <c r="I190" s="20">
        <v>83.655799999999999</v>
      </c>
      <c r="J190" s="30">
        <v>83.655799999999999</v>
      </c>
      <c r="K190" s="31">
        <v>0</v>
      </c>
      <c r="L190" s="20">
        <v>73.487700000000004</v>
      </c>
      <c r="M190" s="30">
        <f>L190</f>
        <v>73.487700000000004</v>
      </c>
      <c r="N190" s="31">
        <v>0</v>
      </c>
      <c r="O190" s="20">
        <v>58.270499999999998</v>
      </c>
      <c r="P190" s="30">
        <v>58.270499999999998</v>
      </c>
      <c r="Q190" s="31">
        <v>0</v>
      </c>
      <c r="R190" s="24">
        <f t="shared" si="18"/>
        <v>305.70699999999999</v>
      </c>
      <c r="S190" s="32">
        <f t="shared" si="19"/>
        <v>305.70699999999999</v>
      </c>
      <c r="T190" s="33">
        <f t="shared" si="20"/>
        <v>0</v>
      </c>
      <c r="U190" s="24">
        <v>39.197499999999998</v>
      </c>
      <c r="V190" s="32">
        <v>39.197499999999998</v>
      </c>
      <c r="W190" s="48">
        <v>0</v>
      </c>
      <c r="X190" s="24">
        <v>64.857399999999998</v>
      </c>
      <c r="Y190" s="32">
        <v>64.857399999999998</v>
      </c>
      <c r="Z190" s="48">
        <v>0</v>
      </c>
      <c r="AA190" s="49">
        <v>84.103300000000004</v>
      </c>
      <c r="AB190" s="50">
        <v>84.103300000000004</v>
      </c>
      <c r="AC190" s="51">
        <v>0</v>
      </c>
      <c r="AD190" s="49">
        <v>111.229</v>
      </c>
      <c r="AE190" s="50">
        <v>111.229</v>
      </c>
      <c r="AF190" s="51">
        <v>0</v>
      </c>
      <c r="AG190" s="24">
        <f t="shared" si="17"/>
        <v>299.38720000000001</v>
      </c>
      <c r="AH190" s="32">
        <f t="shared" si="17"/>
        <v>299.38720000000001</v>
      </c>
      <c r="AI190" s="33">
        <f t="shared" si="17"/>
        <v>0</v>
      </c>
      <c r="AJ190" s="24">
        <f t="shared" si="14"/>
        <v>605.0942</v>
      </c>
      <c r="AK190" s="32">
        <f t="shared" si="15"/>
        <v>605.0942</v>
      </c>
      <c r="AL190" s="33">
        <f t="shared" si="16"/>
        <v>0</v>
      </c>
    </row>
    <row r="191" spans="1:38" s="9" customFormat="1" ht="20.100000000000001" customHeight="1" thickBot="1" x14ac:dyDescent="0.25">
      <c r="A191" s="14">
        <v>185</v>
      </c>
      <c r="B191" s="75" t="s">
        <v>186</v>
      </c>
      <c r="C191" s="68"/>
      <c r="D191" s="38">
        <v>1700.05</v>
      </c>
      <c r="E191" s="39">
        <v>1751.05</v>
      </c>
      <c r="F191" s="18">
        <v>160.89160000000001</v>
      </c>
      <c r="G191" s="30">
        <v>153.00460000000001</v>
      </c>
      <c r="H191" s="31">
        <v>7.8869999999999996</v>
      </c>
      <c r="I191" s="20">
        <v>148.4427</v>
      </c>
      <c r="J191" s="30">
        <v>141.30709999999999</v>
      </c>
      <c r="K191" s="31">
        <v>7.1356000000000002</v>
      </c>
      <c r="L191" s="20">
        <v>127.164</v>
      </c>
      <c r="M191" s="30">
        <v>120.93219999999999</v>
      </c>
      <c r="N191" s="31">
        <v>6.2317999999999998</v>
      </c>
      <c r="O191" s="20">
        <v>100.0765</v>
      </c>
      <c r="P191" s="30">
        <v>95.172200000000004</v>
      </c>
      <c r="Q191" s="31">
        <v>4.9043000000000001</v>
      </c>
      <c r="R191" s="24">
        <f t="shared" si="18"/>
        <v>536.57479999999998</v>
      </c>
      <c r="S191" s="32">
        <f t="shared" si="19"/>
        <v>510.41609999999991</v>
      </c>
      <c r="T191" s="33">
        <f t="shared" si="20"/>
        <v>26.1587</v>
      </c>
      <c r="U191" s="24">
        <v>45.187600000000003</v>
      </c>
      <c r="V191" s="32">
        <v>42.973199999999999</v>
      </c>
      <c r="W191" s="48">
        <v>2.2143999999999999</v>
      </c>
      <c r="X191" s="24">
        <v>81.349699999999999</v>
      </c>
      <c r="Y191" s="32">
        <v>77.3626</v>
      </c>
      <c r="Z191" s="48">
        <v>3.9870999999999999</v>
      </c>
      <c r="AA191" s="49">
        <v>139.6241</v>
      </c>
      <c r="AB191" s="50">
        <v>132.7808</v>
      </c>
      <c r="AC191" s="51">
        <v>6.8433000000000002</v>
      </c>
      <c r="AD191" s="49">
        <v>190.99090000000001</v>
      </c>
      <c r="AE191" s="50">
        <v>181.6302</v>
      </c>
      <c r="AF191" s="51">
        <v>9.3606999999999996</v>
      </c>
      <c r="AG191" s="24">
        <f t="shared" si="17"/>
        <v>457.15230000000003</v>
      </c>
      <c r="AH191" s="32">
        <f t="shared" si="17"/>
        <v>434.74680000000001</v>
      </c>
      <c r="AI191" s="33">
        <f t="shared" si="17"/>
        <v>22.405499999999996</v>
      </c>
      <c r="AJ191" s="24">
        <f t="shared" si="14"/>
        <v>993.72710000000006</v>
      </c>
      <c r="AK191" s="32">
        <f t="shared" si="15"/>
        <v>945.16289999999992</v>
      </c>
      <c r="AL191" s="33">
        <f t="shared" si="16"/>
        <v>48.5642</v>
      </c>
    </row>
    <row r="192" spans="1:38" s="9" customFormat="1" ht="20.100000000000001" customHeight="1" thickBot="1" x14ac:dyDescent="0.25">
      <c r="A192" s="14">
        <v>186</v>
      </c>
      <c r="B192" s="75" t="s">
        <v>187</v>
      </c>
      <c r="C192" s="68"/>
      <c r="D192" s="38">
        <v>1700.05</v>
      </c>
      <c r="E192" s="39">
        <v>1751.05</v>
      </c>
      <c r="F192" s="18">
        <v>32.3127</v>
      </c>
      <c r="G192" s="30">
        <v>32.3127</v>
      </c>
      <c r="H192" s="31">
        <v>0</v>
      </c>
      <c r="I192" s="20">
        <v>30.747900000000001</v>
      </c>
      <c r="J192" s="30">
        <v>30.747900000000001</v>
      </c>
      <c r="K192" s="31">
        <v>0</v>
      </c>
      <c r="L192" s="20">
        <v>25.887899999999998</v>
      </c>
      <c r="M192" s="30">
        <v>25.887899999999998</v>
      </c>
      <c r="N192" s="31">
        <v>0</v>
      </c>
      <c r="O192" s="20">
        <v>21.4739</v>
      </c>
      <c r="P192" s="30">
        <v>21.4739</v>
      </c>
      <c r="Q192" s="31">
        <v>0</v>
      </c>
      <c r="R192" s="24">
        <f t="shared" si="18"/>
        <v>110.4224</v>
      </c>
      <c r="S192" s="32">
        <f t="shared" si="19"/>
        <v>110.4224</v>
      </c>
      <c r="T192" s="33">
        <f t="shared" si="20"/>
        <v>0</v>
      </c>
      <c r="U192" s="24">
        <v>11.172499999999999</v>
      </c>
      <c r="V192" s="32">
        <v>11.172499999999999</v>
      </c>
      <c r="W192" s="48">
        <v>0</v>
      </c>
      <c r="X192" s="24">
        <v>22.1615</v>
      </c>
      <c r="Y192" s="32">
        <v>22.1615</v>
      </c>
      <c r="Z192" s="48">
        <v>0</v>
      </c>
      <c r="AA192" s="49">
        <v>29.021699999999999</v>
      </c>
      <c r="AB192" s="50">
        <v>29.021699999999999</v>
      </c>
      <c r="AC192" s="51">
        <v>0</v>
      </c>
      <c r="AD192" s="49">
        <v>40.506300000000003</v>
      </c>
      <c r="AE192" s="50">
        <v>40.506300000000003</v>
      </c>
      <c r="AF192" s="51">
        <v>0</v>
      </c>
      <c r="AG192" s="24">
        <f t="shared" si="17"/>
        <v>102.86199999999999</v>
      </c>
      <c r="AH192" s="32">
        <f t="shared" si="17"/>
        <v>102.86199999999999</v>
      </c>
      <c r="AI192" s="33">
        <f t="shared" si="17"/>
        <v>0</v>
      </c>
      <c r="AJ192" s="24">
        <f t="shared" si="14"/>
        <v>213.28440000000001</v>
      </c>
      <c r="AK192" s="32">
        <f t="shared" si="15"/>
        <v>213.28440000000001</v>
      </c>
      <c r="AL192" s="33">
        <f t="shared" si="16"/>
        <v>0</v>
      </c>
    </row>
    <row r="193" spans="1:38" s="9" customFormat="1" ht="20.100000000000001" customHeight="1" thickBot="1" x14ac:dyDescent="0.25">
      <c r="A193" s="14">
        <v>187</v>
      </c>
      <c r="B193" s="75" t="s">
        <v>188</v>
      </c>
      <c r="C193" s="68"/>
      <c r="D193" s="38">
        <v>1700.05</v>
      </c>
      <c r="E193" s="39">
        <v>1751.05</v>
      </c>
      <c r="F193" s="18">
        <v>66.549400000000006</v>
      </c>
      <c r="G193" s="30">
        <v>66.549400000000006</v>
      </c>
      <c r="H193" s="31">
        <v>0</v>
      </c>
      <c r="I193" s="20">
        <v>62.1004</v>
      </c>
      <c r="J193" s="30">
        <v>62.1004</v>
      </c>
      <c r="K193" s="31">
        <v>0</v>
      </c>
      <c r="L193" s="20">
        <v>53.326500000000003</v>
      </c>
      <c r="M193" s="30">
        <v>53.326500000000003</v>
      </c>
      <c r="N193" s="31">
        <v>0</v>
      </c>
      <c r="O193" s="20">
        <v>41.211799999999997</v>
      </c>
      <c r="P193" s="30">
        <v>41.211799999999997</v>
      </c>
      <c r="Q193" s="31">
        <v>0</v>
      </c>
      <c r="R193" s="24">
        <f t="shared" si="18"/>
        <v>223.18810000000002</v>
      </c>
      <c r="S193" s="32">
        <f t="shared" si="19"/>
        <v>223.18810000000002</v>
      </c>
      <c r="T193" s="33">
        <f t="shared" si="20"/>
        <v>0</v>
      </c>
      <c r="U193" s="24">
        <v>18.540199999999999</v>
      </c>
      <c r="V193" s="32">
        <v>18.540199999999999</v>
      </c>
      <c r="W193" s="48">
        <v>0</v>
      </c>
      <c r="X193" s="24">
        <v>39.4666</v>
      </c>
      <c r="Y193" s="32">
        <v>39.4666</v>
      </c>
      <c r="Z193" s="48">
        <v>0</v>
      </c>
      <c r="AA193" s="49">
        <v>61.202100000000002</v>
      </c>
      <c r="AB193" s="50">
        <v>61.202100000000002</v>
      </c>
      <c r="AC193" s="51">
        <v>0</v>
      </c>
      <c r="AD193" s="49">
        <v>87.426199999999994</v>
      </c>
      <c r="AE193" s="50">
        <v>87.426199999999994</v>
      </c>
      <c r="AF193" s="51">
        <v>0</v>
      </c>
      <c r="AG193" s="24">
        <f t="shared" si="17"/>
        <v>206.63509999999999</v>
      </c>
      <c r="AH193" s="32">
        <f t="shared" si="17"/>
        <v>206.63509999999999</v>
      </c>
      <c r="AI193" s="33">
        <f t="shared" si="17"/>
        <v>0</v>
      </c>
      <c r="AJ193" s="24">
        <f t="shared" si="14"/>
        <v>429.82320000000004</v>
      </c>
      <c r="AK193" s="32">
        <f t="shared" si="15"/>
        <v>429.82320000000004</v>
      </c>
      <c r="AL193" s="33">
        <f t="shared" si="16"/>
        <v>0</v>
      </c>
    </row>
    <row r="194" spans="1:38" s="9" customFormat="1" ht="20.100000000000001" customHeight="1" thickBot="1" x14ac:dyDescent="0.25">
      <c r="A194" s="14">
        <v>188</v>
      </c>
      <c r="B194" s="75" t="s">
        <v>189</v>
      </c>
      <c r="C194" s="68"/>
      <c r="D194" s="38">
        <v>1700.05</v>
      </c>
      <c r="E194" s="39">
        <v>1751.05</v>
      </c>
      <c r="F194" s="18">
        <v>65.841499999999996</v>
      </c>
      <c r="G194" s="30">
        <v>65.841499999999996</v>
      </c>
      <c r="H194" s="31">
        <v>0</v>
      </c>
      <c r="I194" s="20">
        <v>63.031700000000001</v>
      </c>
      <c r="J194" s="30">
        <v>63.031700000000001</v>
      </c>
      <c r="K194" s="31">
        <v>0</v>
      </c>
      <c r="L194" s="20">
        <v>52.852200000000003</v>
      </c>
      <c r="M194" s="30">
        <v>52.852200000000003</v>
      </c>
      <c r="N194" s="31">
        <v>0</v>
      </c>
      <c r="O194" s="20">
        <v>42.772500000000001</v>
      </c>
      <c r="P194" s="30">
        <v>42.772500000000001</v>
      </c>
      <c r="Q194" s="31">
        <v>0</v>
      </c>
      <c r="R194" s="24">
        <f t="shared" si="18"/>
        <v>224.49790000000002</v>
      </c>
      <c r="S194" s="32">
        <f t="shared" si="19"/>
        <v>224.49790000000002</v>
      </c>
      <c r="T194" s="33">
        <f t="shared" si="20"/>
        <v>0</v>
      </c>
      <c r="U194" s="24">
        <v>19.383299999999998</v>
      </c>
      <c r="V194" s="32">
        <v>19.383299999999998</v>
      </c>
      <c r="W194" s="48">
        <v>0</v>
      </c>
      <c r="X194" s="24">
        <v>41.424700000000001</v>
      </c>
      <c r="Y194" s="32">
        <v>41.424700000000001</v>
      </c>
      <c r="Z194" s="48">
        <v>0</v>
      </c>
      <c r="AA194" s="49">
        <v>62.457700000000003</v>
      </c>
      <c r="AB194" s="50">
        <v>62.457700000000003</v>
      </c>
      <c r="AC194" s="51">
        <v>0</v>
      </c>
      <c r="AD194" s="49">
        <v>89.318299999999994</v>
      </c>
      <c r="AE194" s="50">
        <v>89.318299999999994</v>
      </c>
      <c r="AF194" s="51">
        <v>0</v>
      </c>
      <c r="AG194" s="24">
        <f t="shared" si="17"/>
        <v>212.584</v>
      </c>
      <c r="AH194" s="32">
        <f t="shared" si="17"/>
        <v>212.584</v>
      </c>
      <c r="AI194" s="33">
        <f t="shared" si="17"/>
        <v>0</v>
      </c>
      <c r="AJ194" s="24">
        <f t="shared" si="14"/>
        <v>437.08190000000002</v>
      </c>
      <c r="AK194" s="32">
        <f t="shared" si="15"/>
        <v>437.08190000000002</v>
      </c>
      <c r="AL194" s="33">
        <f t="shared" si="16"/>
        <v>0</v>
      </c>
    </row>
    <row r="195" spans="1:38" s="9" customFormat="1" ht="20.100000000000001" customHeight="1" thickBot="1" x14ac:dyDescent="0.25">
      <c r="A195" s="14">
        <v>189</v>
      </c>
      <c r="B195" s="75" t="s">
        <v>190</v>
      </c>
      <c r="C195" s="68"/>
      <c r="D195" s="38">
        <v>1700.05</v>
      </c>
      <c r="E195" s="39">
        <v>1751.05</v>
      </c>
      <c r="F195" s="18">
        <v>73.088499999999996</v>
      </c>
      <c r="G195" s="30">
        <v>73.088499999999996</v>
      </c>
      <c r="H195" s="31">
        <v>0</v>
      </c>
      <c r="I195" s="20">
        <v>71.552599999999998</v>
      </c>
      <c r="J195" s="30">
        <v>71.552599999999998</v>
      </c>
      <c r="K195" s="31">
        <v>0</v>
      </c>
      <c r="L195" s="20">
        <v>58.968600000000002</v>
      </c>
      <c r="M195" s="30">
        <v>58.968600000000002</v>
      </c>
      <c r="N195" s="31">
        <v>0</v>
      </c>
      <c r="O195" s="20">
        <v>42.261899999999997</v>
      </c>
      <c r="P195" s="30">
        <v>42.261899999999997</v>
      </c>
      <c r="Q195" s="31">
        <v>0</v>
      </c>
      <c r="R195" s="24">
        <f t="shared" si="18"/>
        <v>245.8716</v>
      </c>
      <c r="S195" s="32">
        <f t="shared" si="19"/>
        <v>245.8716</v>
      </c>
      <c r="T195" s="33">
        <f t="shared" si="20"/>
        <v>0</v>
      </c>
      <c r="U195" s="24">
        <v>27.236899999999999</v>
      </c>
      <c r="V195" s="32">
        <v>27.236899999999999</v>
      </c>
      <c r="W195" s="48">
        <v>0</v>
      </c>
      <c r="X195" s="24">
        <v>54.838999999999999</v>
      </c>
      <c r="Y195" s="32">
        <v>54.838999999999999</v>
      </c>
      <c r="Z195" s="48">
        <v>0</v>
      </c>
      <c r="AA195" s="49">
        <v>68.524000000000001</v>
      </c>
      <c r="AB195" s="50">
        <v>68.524000000000001</v>
      </c>
      <c r="AC195" s="51">
        <v>0</v>
      </c>
      <c r="AD195" s="49">
        <v>101.2872</v>
      </c>
      <c r="AE195" s="50">
        <v>101.2872</v>
      </c>
      <c r="AF195" s="51">
        <v>0</v>
      </c>
      <c r="AG195" s="24">
        <f t="shared" si="17"/>
        <v>251.88709999999998</v>
      </c>
      <c r="AH195" s="32">
        <f t="shared" si="17"/>
        <v>251.88709999999998</v>
      </c>
      <c r="AI195" s="33">
        <f t="shared" si="17"/>
        <v>0</v>
      </c>
      <c r="AJ195" s="24">
        <f t="shared" si="14"/>
        <v>497.75869999999998</v>
      </c>
      <c r="AK195" s="32">
        <f t="shared" si="15"/>
        <v>497.75869999999998</v>
      </c>
      <c r="AL195" s="33">
        <f t="shared" si="16"/>
        <v>0</v>
      </c>
    </row>
    <row r="196" spans="1:38" s="9" customFormat="1" ht="20.100000000000001" customHeight="1" thickBot="1" x14ac:dyDescent="0.25">
      <c r="A196" s="14">
        <v>190</v>
      </c>
      <c r="B196" s="75" t="s">
        <v>191</v>
      </c>
      <c r="C196" s="68"/>
      <c r="D196" s="38">
        <v>1700.05</v>
      </c>
      <c r="E196" s="39">
        <v>1751.05</v>
      </c>
      <c r="F196" s="18">
        <v>253.37350000000001</v>
      </c>
      <c r="G196" s="30">
        <v>233.29589999999999</v>
      </c>
      <c r="H196" s="31">
        <v>20.0776</v>
      </c>
      <c r="I196" s="20">
        <v>239.69309999999999</v>
      </c>
      <c r="J196" s="30">
        <v>221.07400000000001</v>
      </c>
      <c r="K196" s="31">
        <v>18.6191</v>
      </c>
      <c r="L196" s="20">
        <v>212.56180000000001</v>
      </c>
      <c r="M196" s="30">
        <v>195.71850000000001</v>
      </c>
      <c r="N196" s="31">
        <v>16.843299999999999</v>
      </c>
      <c r="O196" s="20">
        <v>172.02199999999999</v>
      </c>
      <c r="P196" s="30">
        <v>158.39099999999999</v>
      </c>
      <c r="Q196" s="31">
        <v>13.631</v>
      </c>
      <c r="R196" s="24">
        <f t="shared" si="18"/>
        <v>877.65039999999999</v>
      </c>
      <c r="S196" s="32">
        <f t="shared" si="19"/>
        <v>808.47940000000006</v>
      </c>
      <c r="T196" s="33">
        <f t="shared" si="20"/>
        <v>69.170999999999992</v>
      </c>
      <c r="U196" s="24">
        <v>72.992599999999996</v>
      </c>
      <c r="V196" s="32">
        <v>67.208600000000004</v>
      </c>
      <c r="W196" s="48">
        <v>5.7839999999999998</v>
      </c>
      <c r="X196" s="24">
        <v>174.89769999999999</v>
      </c>
      <c r="Y196" s="32">
        <v>161.03899999999999</v>
      </c>
      <c r="Z196" s="48">
        <v>13.858700000000001</v>
      </c>
      <c r="AA196" s="49">
        <v>245.04470000000001</v>
      </c>
      <c r="AB196" s="50">
        <v>225.62739999999999</v>
      </c>
      <c r="AC196" s="51">
        <v>19.417300000000001</v>
      </c>
      <c r="AD196" s="49">
        <v>347.56540000000001</v>
      </c>
      <c r="AE196" s="50">
        <v>320.02449999999999</v>
      </c>
      <c r="AF196" s="51">
        <v>27.540900000000001</v>
      </c>
      <c r="AG196" s="24">
        <f t="shared" si="17"/>
        <v>840.5003999999999</v>
      </c>
      <c r="AH196" s="32">
        <f t="shared" si="17"/>
        <v>773.89949999999999</v>
      </c>
      <c r="AI196" s="33">
        <f t="shared" si="17"/>
        <v>66.600899999999996</v>
      </c>
      <c r="AJ196" s="24">
        <f t="shared" si="14"/>
        <v>1718.1507999999999</v>
      </c>
      <c r="AK196" s="32">
        <f t="shared" si="15"/>
        <v>1582.3789000000002</v>
      </c>
      <c r="AL196" s="33">
        <f t="shared" si="16"/>
        <v>135.77189999999999</v>
      </c>
    </row>
    <row r="197" spans="1:38" s="9" customFormat="1" ht="20.100000000000001" customHeight="1" thickBot="1" x14ac:dyDescent="0.25">
      <c r="A197" s="14">
        <v>191</v>
      </c>
      <c r="B197" s="75" t="s">
        <v>192</v>
      </c>
      <c r="C197" s="68"/>
      <c r="D197" s="38">
        <v>1700.05</v>
      </c>
      <c r="E197" s="39">
        <v>1751.05</v>
      </c>
      <c r="F197" s="18">
        <v>116.4196</v>
      </c>
      <c r="G197" s="30">
        <v>116.4196</v>
      </c>
      <c r="H197" s="31">
        <v>0</v>
      </c>
      <c r="I197" s="20">
        <v>108.2508</v>
      </c>
      <c r="J197" s="30">
        <v>108.2508</v>
      </c>
      <c r="K197" s="31">
        <v>0</v>
      </c>
      <c r="L197" s="20">
        <v>90.482200000000006</v>
      </c>
      <c r="M197" s="30">
        <v>90.482200000000006</v>
      </c>
      <c r="N197" s="31">
        <v>0</v>
      </c>
      <c r="O197" s="20">
        <v>69.066500000000005</v>
      </c>
      <c r="P197" s="30">
        <v>69.066500000000005</v>
      </c>
      <c r="Q197" s="31">
        <v>0</v>
      </c>
      <c r="R197" s="24">
        <f t="shared" si="18"/>
        <v>384.21910000000003</v>
      </c>
      <c r="S197" s="32">
        <f t="shared" si="19"/>
        <v>384.21910000000003</v>
      </c>
      <c r="T197" s="33">
        <f t="shared" si="20"/>
        <v>0</v>
      </c>
      <c r="U197" s="24">
        <v>27.2881</v>
      </c>
      <c r="V197" s="32">
        <v>27.2881</v>
      </c>
      <c r="W197" s="48">
        <v>0</v>
      </c>
      <c r="X197" s="24">
        <v>57.235799999999998</v>
      </c>
      <c r="Y197" s="32">
        <v>57.235799999999998</v>
      </c>
      <c r="Z197" s="48">
        <v>0</v>
      </c>
      <c r="AA197" s="49">
        <v>93.229699999999994</v>
      </c>
      <c r="AB197" s="50">
        <v>93.229699999999994</v>
      </c>
      <c r="AC197" s="51">
        <v>0</v>
      </c>
      <c r="AD197" s="49">
        <v>150.7345</v>
      </c>
      <c r="AE197" s="50">
        <v>150.7345</v>
      </c>
      <c r="AF197" s="51">
        <v>0</v>
      </c>
      <c r="AG197" s="24">
        <f t="shared" si="17"/>
        <v>328.48810000000003</v>
      </c>
      <c r="AH197" s="32">
        <f t="shared" si="17"/>
        <v>328.48810000000003</v>
      </c>
      <c r="AI197" s="33">
        <f t="shared" si="17"/>
        <v>0</v>
      </c>
      <c r="AJ197" s="24">
        <f t="shared" si="14"/>
        <v>712.70720000000006</v>
      </c>
      <c r="AK197" s="32">
        <f t="shared" si="15"/>
        <v>712.70720000000006</v>
      </c>
      <c r="AL197" s="33">
        <f t="shared" si="16"/>
        <v>0</v>
      </c>
    </row>
    <row r="198" spans="1:38" s="9" customFormat="1" ht="20.100000000000001" customHeight="1" thickBot="1" x14ac:dyDescent="0.25">
      <c r="A198" s="14">
        <v>192</v>
      </c>
      <c r="B198" s="75" t="s">
        <v>193</v>
      </c>
      <c r="C198" s="68"/>
      <c r="D198" s="38">
        <v>1700.05</v>
      </c>
      <c r="E198" s="39">
        <v>1751.05</v>
      </c>
      <c r="F198" s="18">
        <v>52.979700000000001</v>
      </c>
      <c r="G198" s="30">
        <v>52.979700000000001</v>
      </c>
      <c r="H198" s="31">
        <v>0</v>
      </c>
      <c r="I198" s="20">
        <v>49.990400000000001</v>
      </c>
      <c r="J198" s="30">
        <v>49.990400000000001</v>
      </c>
      <c r="K198" s="31">
        <v>0</v>
      </c>
      <c r="L198" s="20">
        <v>43.115600000000001</v>
      </c>
      <c r="M198" s="30">
        <v>43.115600000000001</v>
      </c>
      <c r="N198" s="31">
        <v>0</v>
      </c>
      <c r="O198" s="20">
        <v>33.6691</v>
      </c>
      <c r="P198" s="30">
        <v>33.6691</v>
      </c>
      <c r="Q198" s="31">
        <v>0</v>
      </c>
      <c r="R198" s="24">
        <f t="shared" si="18"/>
        <v>179.75479999999999</v>
      </c>
      <c r="S198" s="32">
        <f t="shared" si="19"/>
        <v>179.75479999999999</v>
      </c>
      <c r="T198" s="33">
        <f t="shared" si="20"/>
        <v>0</v>
      </c>
      <c r="U198" s="24">
        <v>10.501300000000001</v>
      </c>
      <c r="V198" s="32">
        <v>10.501300000000001</v>
      </c>
      <c r="W198" s="48">
        <v>0</v>
      </c>
      <c r="X198" s="24">
        <v>31.551200000000001</v>
      </c>
      <c r="Y198" s="32">
        <v>31.551200000000001</v>
      </c>
      <c r="Z198" s="48">
        <v>0</v>
      </c>
      <c r="AA198" s="49">
        <v>49.791899999999998</v>
      </c>
      <c r="AB198" s="50">
        <v>49.791899999999998</v>
      </c>
      <c r="AC198" s="51">
        <v>0</v>
      </c>
      <c r="AD198" s="49">
        <v>69.729500000000002</v>
      </c>
      <c r="AE198" s="50">
        <v>69.729500000000002</v>
      </c>
      <c r="AF198" s="51">
        <v>0</v>
      </c>
      <c r="AG198" s="24">
        <f t="shared" si="17"/>
        <v>161.57390000000001</v>
      </c>
      <c r="AH198" s="32">
        <f t="shared" si="17"/>
        <v>161.57390000000001</v>
      </c>
      <c r="AI198" s="33">
        <f t="shared" si="17"/>
        <v>0</v>
      </c>
      <c r="AJ198" s="24">
        <f t="shared" si="14"/>
        <v>341.32870000000003</v>
      </c>
      <c r="AK198" s="32">
        <f t="shared" si="15"/>
        <v>341.32870000000003</v>
      </c>
      <c r="AL198" s="33">
        <f t="shared" si="16"/>
        <v>0</v>
      </c>
    </row>
    <row r="199" spans="1:38" s="9" customFormat="1" ht="20.100000000000001" customHeight="1" thickBot="1" x14ac:dyDescent="0.25">
      <c r="A199" s="14">
        <v>193</v>
      </c>
      <c r="B199" s="75" t="s">
        <v>194</v>
      </c>
      <c r="C199" s="68"/>
      <c r="D199" s="38">
        <v>1700.05</v>
      </c>
      <c r="E199" s="39">
        <v>1751.05</v>
      </c>
      <c r="F199" s="18">
        <v>413.41320000000002</v>
      </c>
      <c r="G199" s="30">
        <v>413.41320000000002</v>
      </c>
      <c r="H199" s="31">
        <v>0</v>
      </c>
      <c r="I199" s="20">
        <v>382.6635</v>
      </c>
      <c r="J199" s="30">
        <v>382.6635</v>
      </c>
      <c r="K199" s="31">
        <v>0</v>
      </c>
      <c r="L199" s="20">
        <v>317.44260000000003</v>
      </c>
      <c r="M199" s="30">
        <v>317.44260000000003</v>
      </c>
      <c r="N199" s="31">
        <v>0</v>
      </c>
      <c r="O199" s="20">
        <v>246.6797</v>
      </c>
      <c r="P199" s="30">
        <v>246.6797</v>
      </c>
      <c r="Q199" s="31">
        <v>0</v>
      </c>
      <c r="R199" s="24">
        <f t="shared" si="18"/>
        <v>1360.1990000000001</v>
      </c>
      <c r="S199" s="32">
        <f t="shared" si="19"/>
        <v>1360.1990000000001</v>
      </c>
      <c r="T199" s="33">
        <f t="shared" si="20"/>
        <v>0</v>
      </c>
      <c r="U199" s="24">
        <v>113.578</v>
      </c>
      <c r="V199" s="32">
        <v>113.578</v>
      </c>
      <c r="W199" s="48">
        <v>0</v>
      </c>
      <c r="X199" s="24">
        <v>237.33529999999999</v>
      </c>
      <c r="Y199" s="32">
        <v>237.33529999999999</v>
      </c>
      <c r="Z199" s="48">
        <v>0</v>
      </c>
      <c r="AA199" s="49">
        <v>360.87430000000001</v>
      </c>
      <c r="AB199" s="50">
        <v>360.87430000000001</v>
      </c>
      <c r="AC199" s="51">
        <v>0</v>
      </c>
      <c r="AD199" s="49">
        <v>539.89490000000001</v>
      </c>
      <c r="AE199" s="50">
        <v>539.89490000000001</v>
      </c>
      <c r="AF199" s="51">
        <v>0</v>
      </c>
      <c r="AG199" s="24">
        <f t="shared" si="17"/>
        <v>1251.6824999999999</v>
      </c>
      <c r="AH199" s="32">
        <f t="shared" si="17"/>
        <v>1251.6824999999999</v>
      </c>
      <c r="AI199" s="33">
        <f t="shared" si="17"/>
        <v>0</v>
      </c>
      <c r="AJ199" s="24">
        <f t="shared" si="14"/>
        <v>2611.8815</v>
      </c>
      <c r="AK199" s="32">
        <f t="shared" si="15"/>
        <v>2611.8815</v>
      </c>
      <c r="AL199" s="33">
        <f t="shared" si="16"/>
        <v>0</v>
      </c>
    </row>
    <row r="200" spans="1:38" s="9" customFormat="1" ht="20.100000000000001" customHeight="1" thickBot="1" x14ac:dyDescent="0.25">
      <c r="A200" s="14">
        <v>194</v>
      </c>
      <c r="B200" s="75" t="s">
        <v>195</v>
      </c>
      <c r="C200" s="68"/>
      <c r="D200" s="38">
        <v>1700.05</v>
      </c>
      <c r="E200" s="39">
        <v>1751.05</v>
      </c>
      <c r="F200" s="18">
        <v>43.7607</v>
      </c>
      <c r="G200" s="30">
        <v>43.7607</v>
      </c>
      <c r="H200" s="31">
        <v>0</v>
      </c>
      <c r="I200" s="20">
        <v>41.5595</v>
      </c>
      <c r="J200" s="30">
        <v>41.5595</v>
      </c>
      <c r="K200" s="31">
        <v>0</v>
      </c>
      <c r="L200" s="20">
        <v>32.743400000000001</v>
      </c>
      <c r="M200" s="30">
        <v>32.743400000000001</v>
      </c>
      <c r="N200" s="31">
        <v>0</v>
      </c>
      <c r="O200" s="20">
        <v>24.264500000000002</v>
      </c>
      <c r="P200" s="30">
        <v>24.264500000000002</v>
      </c>
      <c r="Q200" s="31">
        <v>0</v>
      </c>
      <c r="R200" s="24">
        <f t="shared" si="18"/>
        <v>142.32810000000001</v>
      </c>
      <c r="S200" s="32">
        <f t="shared" si="19"/>
        <v>142.32810000000001</v>
      </c>
      <c r="T200" s="33">
        <f t="shared" si="20"/>
        <v>0</v>
      </c>
      <c r="U200" s="24">
        <v>11.5519</v>
      </c>
      <c r="V200" s="32">
        <v>11.5519</v>
      </c>
      <c r="W200" s="48">
        <v>0</v>
      </c>
      <c r="X200" s="24">
        <v>25.495799999999999</v>
      </c>
      <c r="Y200" s="32">
        <v>25.495799999999999</v>
      </c>
      <c r="Z200" s="48">
        <v>0</v>
      </c>
      <c r="AA200" s="49">
        <v>37.564300000000003</v>
      </c>
      <c r="AB200" s="50">
        <v>37.564300000000003</v>
      </c>
      <c r="AC200" s="51">
        <v>0</v>
      </c>
      <c r="AD200" s="49">
        <v>57.121499999999997</v>
      </c>
      <c r="AE200" s="50">
        <v>57.121499999999997</v>
      </c>
      <c r="AF200" s="51">
        <v>0</v>
      </c>
      <c r="AG200" s="24">
        <f t="shared" si="17"/>
        <v>131.73349999999999</v>
      </c>
      <c r="AH200" s="32">
        <f t="shared" si="17"/>
        <v>131.73349999999999</v>
      </c>
      <c r="AI200" s="33">
        <f t="shared" si="17"/>
        <v>0</v>
      </c>
      <c r="AJ200" s="24">
        <f t="shared" ref="AJ200:AJ263" si="21">R200+AG200</f>
        <v>274.0616</v>
      </c>
      <c r="AK200" s="32">
        <f t="shared" ref="AK200:AK263" si="22">S200+AH200</f>
        <v>274.0616</v>
      </c>
      <c r="AL200" s="33">
        <f t="shared" ref="AL200:AL263" si="23">T200+AI200</f>
        <v>0</v>
      </c>
    </row>
    <row r="201" spans="1:38" s="9" customFormat="1" ht="20.100000000000001" customHeight="1" thickBot="1" x14ac:dyDescent="0.25">
      <c r="A201" s="14">
        <v>195</v>
      </c>
      <c r="B201" s="75" t="s">
        <v>196</v>
      </c>
      <c r="C201" s="68"/>
      <c r="D201" s="38">
        <v>1700.05</v>
      </c>
      <c r="E201" s="39">
        <v>1751.05</v>
      </c>
      <c r="F201" s="18">
        <v>27.1313</v>
      </c>
      <c r="G201" s="30">
        <v>27.1313</v>
      </c>
      <c r="H201" s="31">
        <v>0</v>
      </c>
      <c r="I201" s="20">
        <v>25.6432</v>
      </c>
      <c r="J201" s="30">
        <v>25.6432</v>
      </c>
      <c r="K201" s="31">
        <v>0</v>
      </c>
      <c r="L201" s="20">
        <v>21.2</v>
      </c>
      <c r="M201" s="30">
        <v>21.2</v>
      </c>
      <c r="N201" s="31">
        <v>0</v>
      </c>
      <c r="O201" s="20">
        <v>16.864699999999999</v>
      </c>
      <c r="P201" s="30">
        <v>16.864699999999999</v>
      </c>
      <c r="Q201" s="31">
        <v>0</v>
      </c>
      <c r="R201" s="24">
        <f t="shared" si="18"/>
        <v>90.839200000000005</v>
      </c>
      <c r="S201" s="32">
        <f t="shared" si="19"/>
        <v>90.839200000000005</v>
      </c>
      <c r="T201" s="33">
        <f t="shared" si="20"/>
        <v>0</v>
      </c>
      <c r="U201" s="24">
        <v>6.5993000000000004</v>
      </c>
      <c r="V201" s="32">
        <v>6.5993000000000004</v>
      </c>
      <c r="W201" s="48">
        <v>0</v>
      </c>
      <c r="X201" s="24">
        <v>15.7532</v>
      </c>
      <c r="Y201" s="32">
        <v>15.7532</v>
      </c>
      <c r="Z201" s="48">
        <v>0</v>
      </c>
      <c r="AA201" s="49">
        <v>23.661300000000001</v>
      </c>
      <c r="AB201" s="50">
        <v>23.661300000000001</v>
      </c>
      <c r="AC201" s="51">
        <v>0</v>
      </c>
      <c r="AD201" s="49">
        <v>36.028799999999997</v>
      </c>
      <c r="AE201" s="50">
        <v>36.028799999999997</v>
      </c>
      <c r="AF201" s="51">
        <v>0</v>
      </c>
      <c r="AG201" s="24">
        <f t="shared" ref="AG201:AI265" si="24">U201+X201+AA201+AD201</f>
        <v>82.042599999999993</v>
      </c>
      <c r="AH201" s="32">
        <f t="shared" si="24"/>
        <v>82.042599999999993</v>
      </c>
      <c r="AI201" s="33">
        <f t="shared" si="24"/>
        <v>0</v>
      </c>
      <c r="AJ201" s="24">
        <f t="shared" si="21"/>
        <v>172.8818</v>
      </c>
      <c r="AK201" s="32">
        <f t="shared" si="22"/>
        <v>172.8818</v>
      </c>
      <c r="AL201" s="33">
        <f t="shared" si="23"/>
        <v>0</v>
      </c>
    </row>
    <row r="202" spans="1:38" s="9" customFormat="1" ht="20.100000000000001" customHeight="1" thickBot="1" x14ac:dyDescent="0.25">
      <c r="A202" s="14">
        <v>196</v>
      </c>
      <c r="B202" s="75" t="s">
        <v>197</v>
      </c>
      <c r="C202" s="68"/>
      <c r="D202" s="38">
        <v>1700.05</v>
      </c>
      <c r="E202" s="39">
        <v>1751.05</v>
      </c>
      <c r="F202" s="18">
        <v>244.1173</v>
      </c>
      <c r="G202" s="30">
        <v>220.74510000000001</v>
      </c>
      <c r="H202" s="31">
        <v>23.372199999999999</v>
      </c>
      <c r="I202" s="20">
        <v>238.6208</v>
      </c>
      <c r="J202" s="30">
        <v>216.10220000000001</v>
      </c>
      <c r="K202" s="31">
        <v>22.518599999999999</v>
      </c>
      <c r="L202" s="20">
        <v>198.80340000000001</v>
      </c>
      <c r="M202" s="30">
        <v>179.76750000000001</v>
      </c>
      <c r="N202" s="31">
        <v>19.035900000000002</v>
      </c>
      <c r="O202" s="20">
        <v>146.98419999999999</v>
      </c>
      <c r="P202" s="30">
        <v>132.9101</v>
      </c>
      <c r="Q202" s="31">
        <v>14.0741</v>
      </c>
      <c r="R202" s="24">
        <f t="shared" ref="R202:R266" si="25">F202+I202+L202+O202</f>
        <v>828.52570000000003</v>
      </c>
      <c r="S202" s="32">
        <f t="shared" ref="S202:S266" si="26">G202+J202+M202+P202</f>
        <v>749.52490000000012</v>
      </c>
      <c r="T202" s="33">
        <f t="shared" ref="T202:T266" si="27">H202+K202+N202+Q202</f>
        <v>79.000799999999998</v>
      </c>
      <c r="U202" s="24">
        <v>13.9001</v>
      </c>
      <c r="V202" s="32">
        <v>12.569100000000001</v>
      </c>
      <c r="W202" s="48">
        <v>1.331</v>
      </c>
      <c r="X202" s="24">
        <v>171.45660000000001</v>
      </c>
      <c r="Y202" s="32">
        <v>159.953</v>
      </c>
      <c r="Z202" s="48">
        <v>11.5036</v>
      </c>
      <c r="AA202" s="49">
        <v>228.82669999999999</v>
      </c>
      <c r="AB202" s="50">
        <v>211.96250000000001</v>
      </c>
      <c r="AC202" s="51">
        <v>16.8642</v>
      </c>
      <c r="AD202" s="49">
        <v>324.06439999999998</v>
      </c>
      <c r="AE202" s="50">
        <v>293.03449999999998</v>
      </c>
      <c r="AF202" s="51">
        <v>31.029900000000001</v>
      </c>
      <c r="AG202" s="24">
        <f t="shared" si="24"/>
        <v>738.24779999999998</v>
      </c>
      <c r="AH202" s="32">
        <f t="shared" si="24"/>
        <v>677.51909999999998</v>
      </c>
      <c r="AI202" s="33">
        <f t="shared" si="24"/>
        <v>60.728700000000003</v>
      </c>
      <c r="AJ202" s="24">
        <f t="shared" si="21"/>
        <v>1566.7735</v>
      </c>
      <c r="AK202" s="32">
        <f t="shared" si="22"/>
        <v>1427.0440000000001</v>
      </c>
      <c r="AL202" s="33">
        <f t="shared" si="23"/>
        <v>139.7295</v>
      </c>
    </row>
    <row r="203" spans="1:38" s="9" customFormat="1" ht="20.100000000000001" customHeight="1" thickBot="1" x14ac:dyDescent="0.25">
      <c r="A203" s="14">
        <v>197</v>
      </c>
      <c r="B203" s="75" t="s">
        <v>198</v>
      </c>
      <c r="C203" s="68"/>
      <c r="D203" s="38">
        <v>1700.05</v>
      </c>
      <c r="E203" s="39">
        <v>1751.05</v>
      </c>
      <c r="F203" s="18">
        <v>121.5245</v>
      </c>
      <c r="G203" s="30">
        <v>121.5245</v>
      </c>
      <c r="H203" s="31">
        <v>0</v>
      </c>
      <c r="I203" s="20">
        <v>114.84569999999999</v>
      </c>
      <c r="J203" s="30">
        <v>114.84569999999999</v>
      </c>
      <c r="K203" s="31">
        <v>0</v>
      </c>
      <c r="L203" s="20">
        <v>97.151899999999998</v>
      </c>
      <c r="M203" s="30">
        <v>97.151899999999998</v>
      </c>
      <c r="N203" s="31">
        <v>0</v>
      </c>
      <c r="O203" s="20">
        <v>71.6631</v>
      </c>
      <c r="P203" s="30">
        <v>71.6631</v>
      </c>
      <c r="Q203" s="31">
        <v>0</v>
      </c>
      <c r="R203" s="24">
        <f t="shared" si="25"/>
        <v>405.18520000000001</v>
      </c>
      <c r="S203" s="32">
        <f t="shared" si="26"/>
        <v>405.18520000000001</v>
      </c>
      <c r="T203" s="33">
        <f t="shared" si="27"/>
        <v>0</v>
      </c>
      <c r="U203" s="24">
        <v>27.9282</v>
      </c>
      <c r="V203" s="32">
        <v>27.9282</v>
      </c>
      <c r="W203" s="48">
        <v>0</v>
      </c>
      <c r="X203" s="24">
        <v>87.528199999999998</v>
      </c>
      <c r="Y203" s="32">
        <v>87.528199999999998</v>
      </c>
      <c r="Z203" s="48">
        <v>0</v>
      </c>
      <c r="AA203" s="49">
        <v>108.6485</v>
      </c>
      <c r="AB203" s="50">
        <v>108.6485</v>
      </c>
      <c r="AC203" s="51">
        <v>0</v>
      </c>
      <c r="AD203" s="49">
        <v>164.37729999999999</v>
      </c>
      <c r="AE203" s="50">
        <v>164.37729999999999</v>
      </c>
      <c r="AF203" s="51">
        <v>0</v>
      </c>
      <c r="AG203" s="24">
        <f t="shared" si="24"/>
        <v>388.48219999999998</v>
      </c>
      <c r="AH203" s="32">
        <f t="shared" si="24"/>
        <v>388.48219999999998</v>
      </c>
      <c r="AI203" s="33">
        <f t="shared" si="24"/>
        <v>0</v>
      </c>
      <c r="AJ203" s="24">
        <f t="shared" si="21"/>
        <v>793.66740000000004</v>
      </c>
      <c r="AK203" s="32">
        <f t="shared" si="22"/>
        <v>793.66740000000004</v>
      </c>
      <c r="AL203" s="33">
        <f t="shared" si="23"/>
        <v>0</v>
      </c>
    </row>
    <row r="204" spans="1:38" s="9" customFormat="1" ht="20.100000000000001" customHeight="1" thickBot="1" x14ac:dyDescent="0.25">
      <c r="A204" s="14">
        <v>198</v>
      </c>
      <c r="B204" s="75" t="s">
        <v>199</v>
      </c>
      <c r="C204" s="68"/>
      <c r="D204" s="38">
        <v>1700.05</v>
      </c>
      <c r="E204" s="39">
        <v>1751.05</v>
      </c>
      <c r="F204" s="18">
        <v>60.839300000000001</v>
      </c>
      <c r="G204" s="30">
        <v>60.839300000000001</v>
      </c>
      <c r="H204" s="31">
        <v>0</v>
      </c>
      <c r="I204" s="20">
        <v>57.832099999999997</v>
      </c>
      <c r="J204" s="30">
        <v>57.832099999999997</v>
      </c>
      <c r="K204" s="31">
        <v>0</v>
      </c>
      <c r="L204" s="20">
        <v>49.978200000000001</v>
      </c>
      <c r="M204" s="30">
        <v>49.978200000000001</v>
      </c>
      <c r="N204" s="31">
        <v>0</v>
      </c>
      <c r="O204" s="20">
        <v>39.131100000000004</v>
      </c>
      <c r="P204" s="30">
        <v>39.131100000000004</v>
      </c>
      <c r="Q204" s="31">
        <v>0</v>
      </c>
      <c r="R204" s="24">
        <f t="shared" si="25"/>
        <v>207.78070000000002</v>
      </c>
      <c r="S204" s="32">
        <f t="shared" si="26"/>
        <v>207.78070000000002</v>
      </c>
      <c r="T204" s="33">
        <f t="shared" si="27"/>
        <v>0</v>
      </c>
      <c r="U204" s="24">
        <v>14.5953</v>
      </c>
      <c r="V204" s="32">
        <v>14.5953</v>
      </c>
      <c r="W204" s="48">
        <v>0</v>
      </c>
      <c r="X204" s="24">
        <v>39.009099999999997</v>
      </c>
      <c r="Y204" s="32">
        <v>39.009099999999997</v>
      </c>
      <c r="Z204" s="48">
        <v>0</v>
      </c>
      <c r="AA204" s="49">
        <v>50.233699999999999</v>
      </c>
      <c r="AB204" s="50">
        <v>50.233699999999999</v>
      </c>
      <c r="AC204" s="51">
        <v>0</v>
      </c>
      <c r="AD204" s="49">
        <v>77.793700000000001</v>
      </c>
      <c r="AE204" s="50">
        <v>77.793700000000001</v>
      </c>
      <c r="AF204" s="51">
        <v>0</v>
      </c>
      <c r="AG204" s="24">
        <f t="shared" si="24"/>
        <v>181.6318</v>
      </c>
      <c r="AH204" s="32">
        <f t="shared" si="24"/>
        <v>181.6318</v>
      </c>
      <c r="AI204" s="33">
        <f t="shared" si="24"/>
        <v>0</v>
      </c>
      <c r="AJ204" s="24">
        <f t="shared" si="21"/>
        <v>389.41250000000002</v>
      </c>
      <c r="AK204" s="32">
        <f t="shared" si="22"/>
        <v>389.41250000000002</v>
      </c>
      <c r="AL204" s="33">
        <f t="shared" si="23"/>
        <v>0</v>
      </c>
    </row>
    <row r="205" spans="1:38" s="9" customFormat="1" ht="20.100000000000001" customHeight="1" thickBot="1" x14ac:dyDescent="0.25">
      <c r="A205" s="14">
        <v>199</v>
      </c>
      <c r="B205" s="75" t="s">
        <v>200</v>
      </c>
      <c r="C205" s="68"/>
      <c r="D205" s="38">
        <v>1700.05</v>
      </c>
      <c r="E205" s="39">
        <v>1751.05</v>
      </c>
      <c r="F205" s="18">
        <v>187.1568</v>
      </c>
      <c r="G205" s="30">
        <v>185.08459999999999</v>
      </c>
      <c r="H205" s="31">
        <v>2.0722</v>
      </c>
      <c r="I205" s="20">
        <v>177.90629999999999</v>
      </c>
      <c r="J205" s="30">
        <v>175.9348</v>
      </c>
      <c r="K205" s="31">
        <v>1.9715</v>
      </c>
      <c r="L205" s="20">
        <v>151.5898</v>
      </c>
      <c r="M205" s="30">
        <v>149.90989999999999</v>
      </c>
      <c r="N205" s="31">
        <v>1.6798999999999999</v>
      </c>
      <c r="O205" s="20">
        <v>122.31180000000001</v>
      </c>
      <c r="P205" s="30">
        <v>120.95659999999999</v>
      </c>
      <c r="Q205" s="31">
        <v>1.3552</v>
      </c>
      <c r="R205" s="24">
        <f t="shared" si="25"/>
        <v>638.96469999999999</v>
      </c>
      <c r="S205" s="32">
        <f t="shared" si="26"/>
        <v>631.88589999999999</v>
      </c>
      <c r="T205" s="33">
        <f t="shared" si="27"/>
        <v>7.0788000000000002</v>
      </c>
      <c r="U205" s="24">
        <v>45.182200000000002</v>
      </c>
      <c r="V205" s="32">
        <v>44.681600000000003</v>
      </c>
      <c r="W205" s="48">
        <v>0.50060000000000004</v>
      </c>
      <c r="X205" s="24">
        <v>120.2152</v>
      </c>
      <c r="Y205" s="32">
        <v>118.8832</v>
      </c>
      <c r="Z205" s="48">
        <v>1.3320000000000001</v>
      </c>
      <c r="AA205" s="49">
        <v>171.49420000000001</v>
      </c>
      <c r="AB205" s="50">
        <v>169.59399999999999</v>
      </c>
      <c r="AC205" s="51">
        <v>1.9001999999999999</v>
      </c>
      <c r="AD205" s="49">
        <v>245.22</v>
      </c>
      <c r="AE205" s="50">
        <v>242.50290000000001</v>
      </c>
      <c r="AF205" s="51">
        <v>2.7170999999999998</v>
      </c>
      <c r="AG205" s="24">
        <f t="shared" si="24"/>
        <v>582.11160000000007</v>
      </c>
      <c r="AH205" s="32">
        <f t="shared" si="24"/>
        <v>575.6617</v>
      </c>
      <c r="AI205" s="33">
        <f t="shared" si="24"/>
        <v>6.4498999999999995</v>
      </c>
      <c r="AJ205" s="24">
        <f t="shared" si="21"/>
        <v>1221.0763000000002</v>
      </c>
      <c r="AK205" s="32">
        <f t="shared" si="22"/>
        <v>1207.5475999999999</v>
      </c>
      <c r="AL205" s="33">
        <f t="shared" si="23"/>
        <v>13.528700000000001</v>
      </c>
    </row>
    <row r="206" spans="1:38" s="9" customFormat="1" ht="20.100000000000001" customHeight="1" thickBot="1" x14ac:dyDescent="0.25">
      <c r="A206" s="14">
        <v>200</v>
      </c>
      <c r="B206" s="75" t="s">
        <v>201</v>
      </c>
      <c r="C206" s="68"/>
      <c r="D206" s="38">
        <v>1700.05</v>
      </c>
      <c r="E206" s="39">
        <v>1751.05</v>
      </c>
      <c r="F206" s="18">
        <v>203.48220000000001</v>
      </c>
      <c r="G206" s="30">
        <v>201.2141</v>
      </c>
      <c r="H206" s="31">
        <v>2.2681</v>
      </c>
      <c r="I206" s="20">
        <v>192.3674</v>
      </c>
      <c r="J206" s="30">
        <v>190.2227</v>
      </c>
      <c r="K206" s="31">
        <v>2.1446999999999998</v>
      </c>
      <c r="L206" s="20">
        <v>178.2449</v>
      </c>
      <c r="M206" s="30">
        <v>164.79390000000001</v>
      </c>
      <c r="N206" s="31">
        <v>13.451000000000001</v>
      </c>
      <c r="O206" s="20">
        <v>144.24369999999999</v>
      </c>
      <c r="P206" s="30">
        <v>132.3347</v>
      </c>
      <c r="Q206" s="31">
        <v>11.909000000000001</v>
      </c>
      <c r="R206" s="24">
        <f t="shared" si="25"/>
        <v>718.33820000000003</v>
      </c>
      <c r="S206" s="32">
        <f t="shared" si="26"/>
        <v>688.56540000000007</v>
      </c>
      <c r="T206" s="33">
        <f t="shared" si="27"/>
        <v>29.772800000000004</v>
      </c>
      <c r="U206" s="24">
        <v>62.696599999999997</v>
      </c>
      <c r="V206" s="32">
        <v>60.7012</v>
      </c>
      <c r="W206" s="48">
        <v>1.9954000000000001</v>
      </c>
      <c r="X206" s="24">
        <v>148.2354</v>
      </c>
      <c r="Y206" s="32">
        <v>136.2868</v>
      </c>
      <c r="Z206" s="48">
        <v>11.948600000000001</v>
      </c>
      <c r="AA206" s="49">
        <v>197.43860000000001</v>
      </c>
      <c r="AB206" s="50">
        <v>182.38130000000001</v>
      </c>
      <c r="AC206" s="51">
        <v>15.0573</v>
      </c>
      <c r="AD206" s="49">
        <v>296.16669999999999</v>
      </c>
      <c r="AE206" s="50">
        <v>292.8648</v>
      </c>
      <c r="AF206" s="51">
        <v>3.3018999999999998</v>
      </c>
      <c r="AG206" s="24">
        <f t="shared" si="24"/>
        <v>704.53729999999996</v>
      </c>
      <c r="AH206" s="32">
        <f t="shared" si="24"/>
        <v>672.23410000000001</v>
      </c>
      <c r="AI206" s="33">
        <f t="shared" si="24"/>
        <v>32.303200000000004</v>
      </c>
      <c r="AJ206" s="24">
        <f t="shared" si="21"/>
        <v>1422.8755000000001</v>
      </c>
      <c r="AK206" s="32">
        <f t="shared" si="22"/>
        <v>1360.7995000000001</v>
      </c>
      <c r="AL206" s="33">
        <f t="shared" si="23"/>
        <v>62.076000000000008</v>
      </c>
    </row>
    <row r="207" spans="1:38" s="9" customFormat="1" ht="20.100000000000001" customHeight="1" thickBot="1" x14ac:dyDescent="0.25">
      <c r="A207" s="14">
        <v>201</v>
      </c>
      <c r="B207" s="75" t="s">
        <v>202</v>
      </c>
      <c r="C207" s="68"/>
      <c r="D207" s="38">
        <v>1700.05</v>
      </c>
      <c r="E207" s="39">
        <v>1751.05</v>
      </c>
      <c r="F207" s="18">
        <v>111.4312</v>
      </c>
      <c r="G207" s="30">
        <v>111.4312</v>
      </c>
      <c r="H207" s="31">
        <v>0</v>
      </c>
      <c r="I207" s="20">
        <v>104.7148</v>
      </c>
      <c r="J207" s="30">
        <v>104.7148</v>
      </c>
      <c r="K207" s="31">
        <v>0</v>
      </c>
      <c r="L207" s="20">
        <v>89.466700000000003</v>
      </c>
      <c r="M207" s="30">
        <v>89.466700000000003</v>
      </c>
      <c r="N207" s="31">
        <v>0</v>
      </c>
      <c r="O207" s="20">
        <v>73.888000000000005</v>
      </c>
      <c r="P207" s="30">
        <v>73.888000000000005</v>
      </c>
      <c r="Q207" s="31">
        <v>0</v>
      </c>
      <c r="R207" s="24">
        <f t="shared" si="25"/>
        <v>379.50070000000005</v>
      </c>
      <c r="S207" s="32">
        <f t="shared" si="26"/>
        <v>379.50070000000005</v>
      </c>
      <c r="T207" s="33">
        <f t="shared" si="27"/>
        <v>0</v>
      </c>
      <c r="U207" s="24">
        <v>30.973700000000001</v>
      </c>
      <c r="V207" s="32">
        <v>30.973700000000001</v>
      </c>
      <c r="W207" s="48">
        <v>0</v>
      </c>
      <c r="X207" s="24">
        <v>74.339299999999994</v>
      </c>
      <c r="Y207" s="32">
        <v>74.339299999999994</v>
      </c>
      <c r="Z207" s="48">
        <v>0</v>
      </c>
      <c r="AA207" s="49">
        <v>101.62820000000001</v>
      </c>
      <c r="AB207" s="50">
        <v>101.62820000000001</v>
      </c>
      <c r="AC207" s="51">
        <v>0</v>
      </c>
      <c r="AD207" s="49">
        <v>150.619</v>
      </c>
      <c r="AE207" s="50">
        <v>150.619</v>
      </c>
      <c r="AF207" s="51">
        <v>0</v>
      </c>
      <c r="AG207" s="24">
        <f t="shared" si="24"/>
        <v>357.56020000000001</v>
      </c>
      <c r="AH207" s="32">
        <f t="shared" si="24"/>
        <v>357.56020000000001</v>
      </c>
      <c r="AI207" s="33">
        <f t="shared" si="24"/>
        <v>0</v>
      </c>
      <c r="AJ207" s="24">
        <f t="shared" si="21"/>
        <v>737.06090000000006</v>
      </c>
      <c r="AK207" s="32">
        <f t="shared" si="22"/>
        <v>737.06090000000006</v>
      </c>
      <c r="AL207" s="33">
        <f t="shared" si="23"/>
        <v>0</v>
      </c>
    </row>
    <row r="208" spans="1:38" s="9" customFormat="1" ht="20.100000000000001" customHeight="1" thickBot="1" x14ac:dyDescent="0.25">
      <c r="A208" s="14">
        <v>202</v>
      </c>
      <c r="B208" s="75" t="s">
        <v>203</v>
      </c>
      <c r="C208" s="68"/>
      <c r="D208" s="38">
        <v>1700.05</v>
      </c>
      <c r="E208" s="39">
        <v>1751.05</v>
      </c>
      <c r="F208" s="18">
        <v>64.668099999999995</v>
      </c>
      <c r="G208" s="30">
        <v>61.282899999999998</v>
      </c>
      <c r="H208" s="31">
        <v>3.3852000000000002</v>
      </c>
      <c r="I208" s="20">
        <v>60.7149</v>
      </c>
      <c r="J208" s="30">
        <v>57.535299999999999</v>
      </c>
      <c r="K208" s="31">
        <v>3.1796000000000002</v>
      </c>
      <c r="L208" s="20">
        <v>52.234499999999997</v>
      </c>
      <c r="M208" s="30">
        <v>49.499000000000002</v>
      </c>
      <c r="N208" s="31">
        <v>2.7355</v>
      </c>
      <c r="O208" s="20">
        <v>39.685000000000002</v>
      </c>
      <c r="P208" s="30">
        <v>37.606699999999996</v>
      </c>
      <c r="Q208" s="31">
        <v>2.0783</v>
      </c>
      <c r="R208" s="24">
        <f t="shared" si="25"/>
        <v>217.30250000000001</v>
      </c>
      <c r="S208" s="32">
        <f t="shared" si="26"/>
        <v>205.92389999999997</v>
      </c>
      <c r="T208" s="33">
        <f t="shared" si="27"/>
        <v>11.3786</v>
      </c>
      <c r="U208" s="24">
        <v>21.149000000000001</v>
      </c>
      <c r="V208" s="32">
        <v>20.041399999999999</v>
      </c>
      <c r="W208" s="48">
        <v>1.1075999999999999</v>
      </c>
      <c r="X208" s="24">
        <v>37.2881</v>
      </c>
      <c r="Y208" s="32">
        <v>36.066499999999998</v>
      </c>
      <c r="Z208" s="48">
        <v>1.2216</v>
      </c>
      <c r="AA208" s="49">
        <v>60.979700000000001</v>
      </c>
      <c r="AB208" s="50">
        <v>57.786200000000001</v>
      </c>
      <c r="AC208" s="51">
        <v>3.1934999999999998</v>
      </c>
      <c r="AD208" s="49">
        <v>89.441199999999995</v>
      </c>
      <c r="AE208" s="50">
        <v>84.757199999999997</v>
      </c>
      <c r="AF208" s="51">
        <v>4.6840000000000002</v>
      </c>
      <c r="AG208" s="24">
        <f t="shared" si="24"/>
        <v>208.858</v>
      </c>
      <c r="AH208" s="32">
        <f t="shared" si="24"/>
        <v>198.65129999999999</v>
      </c>
      <c r="AI208" s="33">
        <f t="shared" si="24"/>
        <v>10.206700000000001</v>
      </c>
      <c r="AJ208" s="24">
        <f t="shared" si="21"/>
        <v>426.16050000000001</v>
      </c>
      <c r="AK208" s="32">
        <f t="shared" si="22"/>
        <v>404.5752</v>
      </c>
      <c r="AL208" s="33">
        <f t="shared" si="23"/>
        <v>21.585300000000004</v>
      </c>
    </row>
    <row r="209" spans="1:38" s="9" customFormat="1" ht="20.100000000000001" customHeight="1" thickBot="1" x14ac:dyDescent="0.25">
      <c r="A209" s="14">
        <v>203</v>
      </c>
      <c r="B209" s="75" t="s">
        <v>204</v>
      </c>
      <c r="C209" s="68"/>
      <c r="D209" s="38">
        <v>1700.05</v>
      </c>
      <c r="E209" s="39">
        <v>1751.05</v>
      </c>
      <c r="F209" s="18">
        <v>110.9924</v>
      </c>
      <c r="G209" s="30">
        <v>110.9924</v>
      </c>
      <c r="H209" s="31">
        <v>0</v>
      </c>
      <c r="I209" s="20">
        <v>104.8249</v>
      </c>
      <c r="J209" s="30">
        <v>104.8249</v>
      </c>
      <c r="K209" s="31">
        <v>0</v>
      </c>
      <c r="L209" s="20">
        <v>83.024299999999997</v>
      </c>
      <c r="M209" s="30">
        <v>83.024299999999997</v>
      </c>
      <c r="N209" s="31">
        <v>0</v>
      </c>
      <c r="O209" s="20">
        <v>65.893699999999995</v>
      </c>
      <c r="P209" s="30">
        <v>65.893699999999995</v>
      </c>
      <c r="Q209" s="31">
        <v>0</v>
      </c>
      <c r="R209" s="24">
        <f t="shared" si="25"/>
        <v>364.73529999999994</v>
      </c>
      <c r="S209" s="32">
        <f t="shared" si="26"/>
        <v>364.73529999999994</v>
      </c>
      <c r="T209" s="33">
        <f t="shared" si="27"/>
        <v>0</v>
      </c>
      <c r="U209" s="24">
        <v>33.263500000000001</v>
      </c>
      <c r="V209" s="32">
        <v>33.263500000000001</v>
      </c>
      <c r="W209" s="48">
        <v>0</v>
      </c>
      <c r="X209" s="24">
        <v>78.557900000000004</v>
      </c>
      <c r="Y209" s="32">
        <v>78.557900000000004</v>
      </c>
      <c r="Z209" s="48">
        <v>0</v>
      </c>
      <c r="AA209" s="49">
        <v>107.2992</v>
      </c>
      <c r="AB209" s="50">
        <v>107.2992</v>
      </c>
      <c r="AC209" s="51">
        <v>0</v>
      </c>
      <c r="AD209" s="49">
        <v>153.054</v>
      </c>
      <c r="AE209" s="50">
        <v>153.054</v>
      </c>
      <c r="AF209" s="51">
        <v>0</v>
      </c>
      <c r="AG209" s="24">
        <f t="shared" si="24"/>
        <v>372.17460000000005</v>
      </c>
      <c r="AH209" s="32">
        <f t="shared" si="24"/>
        <v>372.17460000000005</v>
      </c>
      <c r="AI209" s="33">
        <f t="shared" si="24"/>
        <v>0</v>
      </c>
      <c r="AJ209" s="24">
        <f t="shared" si="21"/>
        <v>736.90989999999999</v>
      </c>
      <c r="AK209" s="32">
        <f t="shared" si="22"/>
        <v>736.90989999999999</v>
      </c>
      <c r="AL209" s="33">
        <f t="shared" si="23"/>
        <v>0</v>
      </c>
    </row>
    <row r="210" spans="1:38" s="9" customFormat="1" ht="20.100000000000001" customHeight="1" thickBot="1" x14ac:dyDescent="0.25">
      <c r="A210" s="14">
        <v>204</v>
      </c>
      <c r="B210" s="75" t="s">
        <v>205</v>
      </c>
      <c r="C210" s="68"/>
      <c r="D210" s="38">
        <v>1700.05</v>
      </c>
      <c r="E210" s="39">
        <v>1751.05</v>
      </c>
      <c r="F210" s="18">
        <v>129.46469999999999</v>
      </c>
      <c r="G210" s="30">
        <v>100.6172</v>
      </c>
      <c r="H210" s="31">
        <v>28.8475</v>
      </c>
      <c r="I210" s="20">
        <v>126.11020000000001</v>
      </c>
      <c r="J210" s="30">
        <v>98.010999999999996</v>
      </c>
      <c r="K210" s="31">
        <v>28.0992</v>
      </c>
      <c r="L210" s="20">
        <v>107.5026</v>
      </c>
      <c r="M210" s="30">
        <v>83.549499999999995</v>
      </c>
      <c r="N210" s="31">
        <v>23.953099999999999</v>
      </c>
      <c r="O210" s="20">
        <v>72.940899999999999</v>
      </c>
      <c r="P210" s="30">
        <v>56.688600000000001</v>
      </c>
      <c r="Q210" s="31">
        <v>16.252300000000002</v>
      </c>
      <c r="R210" s="24">
        <f t="shared" si="25"/>
        <v>436.01839999999999</v>
      </c>
      <c r="S210" s="32">
        <f t="shared" si="26"/>
        <v>338.86629999999997</v>
      </c>
      <c r="T210" s="33">
        <f t="shared" si="27"/>
        <v>97.152100000000004</v>
      </c>
      <c r="U210" s="24">
        <v>33.816499999999998</v>
      </c>
      <c r="V210" s="32">
        <v>26.281700000000001</v>
      </c>
      <c r="W210" s="48">
        <v>7.5347999999999997</v>
      </c>
      <c r="X210" s="24">
        <v>73.027799999999999</v>
      </c>
      <c r="Y210" s="32">
        <v>56.7562</v>
      </c>
      <c r="Z210" s="48">
        <v>16.271599999999999</v>
      </c>
      <c r="AA210" s="49">
        <v>107.3698</v>
      </c>
      <c r="AB210" s="50">
        <v>83.446299999999994</v>
      </c>
      <c r="AC210" s="51">
        <v>23.923500000000001</v>
      </c>
      <c r="AD210" s="49">
        <v>168.29769999999999</v>
      </c>
      <c r="AE210" s="50">
        <v>130.79859999999999</v>
      </c>
      <c r="AF210" s="51">
        <v>37.499099999999999</v>
      </c>
      <c r="AG210" s="24">
        <f t="shared" si="24"/>
        <v>382.51179999999999</v>
      </c>
      <c r="AH210" s="32">
        <f t="shared" si="24"/>
        <v>297.28279999999995</v>
      </c>
      <c r="AI210" s="33">
        <f t="shared" si="24"/>
        <v>85.228999999999999</v>
      </c>
      <c r="AJ210" s="24">
        <f t="shared" si="21"/>
        <v>818.53019999999992</v>
      </c>
      <c r="AK210" s="32">
        <f t="shared" si="22"/>
        <v>636.14909999999986</v>
      </c>
      <c r="AL210" s="33">
        <f t="shared" si="23"/>
        <v>182.3811</v>
      </c>
    </row>
    <row r="211" spans="1:38" s="9" customFormat="1" ht="20.100000000000001" customHeight="1" thickBot="1" x14ac:dyDescent="0.25">
      <c r="A211" s="14">
        <v>205</v>
      </c>
      <c r="B211" s="75" t="s">
        <v>206</v>
      </c>
      <c r="C211" s="68"/>
      <c r="D211" s="38">
        <v>1700.05</v>
      </c>
      <c r="E211" s="39">
        <v>1751.05</v>
      </c>
      <c r="F211" s="18">
        <v>92.745999999999995</v>
      </c>
      <c r="G211" s="30">
        <v>92.745999999999995</v>
      </c>
      <c r="H211" s="31">
        <v>0</v>
      </c>
      <c r="I211" s="20">
        <v>87.989599999999996</v>
      </c>
      <c r="J211" s="30">
        <v>87.989599999999996</v>
      </c>
      <c r="K211" s="31">
        <v>0</v>
      </c>
      <c r="L211" s="20">
        <v>75.104399999999998</v>
      </c>
      <c r="M211" s="30">
        <v>75.104399999999998</v>
      </c>
      <c r="N211" s="31">
        <v>0</v>
      </c>
      <c r="O211" s="20">
        <v>56.056899999999999</v>
      </c>
      <c r="P211" s="30">
        <v>56.056899999999999</v>
      </c>
      <c r="Q211" s="31">
        <v>0</v>
      </c>
      <c r="R211" s="24">
        <f t="shared" si="25"/>
        <v>311.89689999999996</v>
      </c>
      <c r="S211" s="32">
        <f t="shared" si="26"/>
        <v>311.89689999999996</v>
      </c>
      <c r="T211" s="33">
        <f t="shared" si="27"/>
        <v>0</v>
      </c>
      <c r="U211" s="24">
        <v>15.216799999999999</v>
      </c>
      <c r="V211" s="32">
        <v>15.216799999999999</v>
      </c>
      <c r="W211" s="48">
        <v>0</v>
      </c>
      <c r="X211" s="24">
        <v>59.934800000000003</v>
      </c>
      <c r="Y211" s="32">
        <v>59.934800000000003</v>
      </c>
      <c r="Z211" s="48">
        <v>0</v>
      </c>
      <c r="AA211" s="49">
        <v>86.556100000000001</v>
      </c>
      <c r="AB211" s="50">
        <v>86.556100000000001</v>
      </c>
      <c r="AC211" s="51">
        <v>0</v>
      </c>
      <c r="AD211" s="49">
        <v>124.8476</v>
      </c>
      <c r="AE211" s="50">
        <v>124.8476</v>
      </c>
      <c r="AF211" s="51">
        <v>0</v>
      </c>
      <c r="AG211" s="24">
        <f t="shared" si="24"/>
        <v>286.55529999999999</v>
      </c>
      <c r="AH211" s="32">
        <f t="shared" si="24"/>
        <v>286.55529999999999</v>
      </c>
      <c r="AI211" s="33">
        <f t="shared" si="24"/>
        <v>0</v>
      </c>
      <c r="AJ211" s="24">
        <f t="shared" si="21"/>
        <v>598.45219999999995</v>
      </c>
      <c r="AK211" s="32">
        <f t="shared" si="22"/>
        <v>598.45219999999995</v>
      </c>
      <c r="AL211" s="33">
        <f t="shared" si="23"/>
        <v>0</v>
      </c>
    </row>
    <row r="212" spans="1:38" s="9" customFormat="1" ht="20.100000000000001" customHeight="1" thickBot="1" x14ac:dyDescent="0.25">
      <c r="A212" s="14">
        <v>206</v>
      </c>
      <c r="B212" s="75" t="s">
        <v>207</v>
      </c>
      <c r="C212" s="68"/>
      <c r="D212" s="38">
        <v>1700.05</v>
      </c>
      <c r="E212" s="39">
        <v>1751.05</v>
      </c>
      <c r="F212" s="18">
        <v>148.6114</v>
      </c>
      <c r="G212" s="30">
        <v>112.7863</v>
      </c>
      <c r="H212" s="31">
        <v>35.825099999999999</v>
      </c>
      <c r="I212" s="20">
        <v>147.923</v>
      </c>
      <c r="J212" s="30">
        <v>115.2942</v>
      </c>
      <c r="K212" s="31">
        <v>32.628799999999998</v>
      </c>
      <c r="L212" s="20">
        <v>114.21299999999999</v>
      </c>
      <c r="M212" s="30">
        <v>80.820800000000006</v>
      </c>
      <c r="N212" s="31">
        <v>33.392200000000003</v>
      </c>
      <c r="O212" s="20">
        <v>100.30500000000001</v>
      </c>
      <c r="P212" s="30">
        <v>76.121200000000002</v>
      </c>
      <c r="Q212" s="31">
        <v>24.183800000000002</v>
      </c>
      <c r="R212" s="24">
        <f t="shared" si="25"/>
        <v>511.05239999999998</v>
      </c>
      <c r="S212" s="32">
        <f t="shared" si="26"/>
        <v>385.02249999999998</v>
      </c>
      <c r="T212" s="33">
        <f t="shared" si="27"/>
        <v>126.02990000000001</v>
      </c>
      <c r="U212" s="24">
        <v>45.204000000000001</v>
      </c>
      <c r="V212" s="32">
        <v>34.305100000000003</v>
      </c>
      <c r="W212" s="48">
        <v>10.898899999999999</v>
      </c>
      <c r="X212" s="24">
        <v>93.190299999999993</v>
      </c>
      <c r="Y212" s="32">
        <v>70.721900000000005</v>
      </c>
      <c r="Z212" s="48">
        <v>22.468399999999999</v>
      </c>
      <c r="AA212" s="49">
        <v>135.66139999999999</v>
      </c>
      <c r="AB212" s="50">
        <v>102.95310000000001</v>
      </c>
      <c r="AC212" s="51">
        <v>32.708300000000001</v>
      </c>
      <c r="AD212" s="49">
        <v>200.31549999999999</v>
      </c>
      <c r="AE212" s="50">
        <v>152.01900000000001</v>
      </c>
      <c r="AF212" s="51">
        <v>48.296500000000002</v>
      </c>
      <c r="AG212" s="24">
        <f t="shared" si="24"/>
        <v>474.37119999999999</v>
      </c>
      <c r="AH212" s="32">
        <f t="shared" si="24"/>
        <v>359.9991</v>
      </c>
      <c r="AI212" s="33">
        <f t="shared" si="24"/>
        <v>114.37210000000002</v>
      </c>
      <c r="AJ212" s="24">
        <f t="shared" si="21"/>
        <v>985.42359999999996</v>
      </c>
      <c r="AK212" s="32">
        <f t="shared" si="22"/>
        <v>745.02160000000003</v>
      </c>
      <c r="AL212" s="33">
        <f t="shared" si="23"/>
        <v>240.40200000000004</v>
      </c>
    </row>
    <row r="213" spans="1:38" s="9" customFormat="1" ht="20.100000000000001" customHeight="1" thickBot="1" x14ac:dyDescent="0.25">
      <c r="A213" s="14">
        <v>207</v>
      </c>
      <c r="B213" s="75" t="s">
        <v>208</v>
      </c>
      <c r="C213" s="68"/>
      <c r="D213" s="38">
        <v>1700.05</v>
      </c>
      <c r="E213" s="39">
        <v>1751.05</v>
      </c>
      <c r="F213" s="18">
        <v>86.168400000000005</v>
      </c>
      <c r="G213" s="30">
        <v>86.168400000000005</v>
      </c>
      <c r="H213" s="31">
        <v>0</v>
      </c>
      <c r="I213" s="20">
        <v>81.784899999999993</v>
      </c>
      <c r="J213" s="30">
        <v>81.784899999999993</v>
      </c>
      <c r="K213" s="31">
        <v>0</v>
      </c>
      <c r="L213" s="20">
        <v>70.329099999999997</v>
      </c>
      <c r="M213" s="30">
        <v>70.329099999999997</v>
      </c>
      <c r="N213" s="31">
        <v>0</v>
      </c>
      <c r="O213" s="20">
        <v>52.865400000000001</v>
      </c>
      <c r="P213" s="30">
        <v>52.865400000000001</v>
      </c>
      <c r="Q213" s="31">
        <v>0</v>
      </c>
      <c r="R213" s="24">
        <f t="shared" si="25"/>
        <v>291.14780000000002</v>
      </c>
      <c r="S213" s="32">
        <f t="shared" si="26"/>
        <v>291.14780000000002</v>
      </c>
      <c r="T213" s="33">
        <f t="shared" si="27"/>
        <v>0</v>
      </c>
      <c r="U213" s="24">
        <v>22.6358</v>
      </c>
      <c r="V213" s="32">
        <v>22.6358</v>
      </c>
      <c r="W213" s="48">
        <v>0</v>
      </c>
      <c r="X213" s="24">
        <v>59.992699999999999</v>
      </c>
      <c r="Y213" s="32">
        <v>59.992699999999999</v>
      </c>
      <c r="Z213" s="48">
        <v>0</v>
      </c>
      <c r="AA213" s="49">
        <v>76.859899999999996</v>
      </c>
      <c r="AB213" s="50">
        <v>76.859899999999996</v>
      </c>
      <c r="AC213" s="51">
        <v>0</v>
      </c>
      <c r="AD213" s="49">
        <v>114.68089999999999</v>
      </c>
      <c r="AE213" s="50">
        <v>114.68089999999999</v>
      </c>
      <c r="AF213" s="51">
        <v>0</v>
      </c>
      <c r="AG213" s="24">
        <f t="shared" si="24"/>
        <v>274.16930000000002</v>
      </c>
      <c r="AH213" s="32">
        <f t="shared" si="24"/>
        <v>274.16930000000002</v>
      </c>
      <c r="AI213" s="33">
        <f t="shared" si="24"/>
        <v>0</v>
      </c>
      <c r="AJ213" s="24">
        <f t="shared" si="21"/>
        <v>565.31709999999998</v>
      </c>
      <c r="AK213" s="32">
        <f t="shared" si="22"/>
        <v>565.31709999999998</v>
      </c>
      <c r="AL213" s="33">
        <f t="shared" si="23"/>
        <v>0</v>
      </c>
    </row>
    <row r="214" spans="1:38" s="9" customFormat="1" ht="20.100000000000001" customHeight="1" thickBot="1" x14ac:dyDescent="0.25">
      <c r="A214" s="14">
        <v>208</v>
      </c>
      <c r="B214" s="75" t="s">
        <v>209</v>
      </c>
      <c r="C214" s="68"/>
      <c r="D214" s="38">
        <v>1700.05</v>
      </c>
      <c r="E214" s="39">
        <v>1751.05</v>
      </c>
      <c r="F214" s="18">
        <v>89.111000000000004</v>
      </c>
      <c r="G214" s="30">
        <v>89.111000000000004</v>
      </c>
      <c r="H214" s="31">
        <v>0</v>
      </c>
      <c r="I214" s="20">
        <v>84.947000000000003</v>
      </c>
      <c r="J214" s="30">
        <v>84.947000000000003</v>
      </c>
      <c r="K214" s="31">
        <v>0</v>
      </c>
      <c r="L214" s="20">
        <v>72.592399999999998</v>
      </c>
      <c r="M214" s="30">
        <v>72.592399999999998</v>
      </c>
      <c r="N214" s="31">
        <v>0</v>
      </c>
      <c r="O214" s="20">
        <v>58.515599999999999</v>
      </c>
      <c r="P214" s="30">
        <v>58.515599999999999</v>
      </c>
      <c r="Q214" s="31">
        <v>0</v>
      </c>
      <c r="R214" s="24">
        <f t="shared" si="25"/>
        <v>305.166</v>
      </c>
      <c r="S214" s="32">
        <f t="shared" si="26"/>
        <v>305.166</v>
      </c>
      <c r="T214" s="33">
        <f t="shared" si="27"/>
        <v>0</v>
      </c>
      <c r="U214" s="24">
        <v>22.9086</v>
      </c>
      <c r="V214" s="32">
        <v>22.9086</v>
      </c>
      <c r="W214" s="48">
        <v>0</v>
      </c>
      <c r="X214" s="24">
        <v>56.3538</v>
      </c>
      <c r="Y214" s="32">
        <v>56.3538</v>
      </c>
      <c r="Z214" s="48">
        <v>0</v>
      </c>
      <c r="AA214" s="49">
        <v>84.962000000000003</v>
      </c>
      <c r="AB214" s="50">
        <v>84.962000000000003</v>
      </c>
      <c r="AC214" s="51">
        <v>0</v>
      </c>
      <c r="AD214" s="49">
        <v>120.40389999999999</v>
      </c>
      <c r="AE214" s="50">
        <v>120.40389999999999</v>
      </c>
      <c r="AF214" s="51">
        <v>0</v>
      </c>
      <c r="AG214" s="24">
        <f t="shared" si="24"/>
        <v>284.62829999999997</v>
      </c>
      <c r="AH214" s="32">
        <f t="shared" si="24"/>
        <v>284.62829999999997</v>
      </c>
      <c r="AI214" s="33">
        <f t="shared" si="24"/>
        <v>0</v>
      </c>
      <c r="AJ214" s="24">
        <f t="shared" si="21"/>
        <v>589.79430000000002</v>
      </c>
      <c r="AK214" s="32">
        <f t="shared" si="22"/>
        <v>589.79430000000002</v>
      </c>
      <c r="AL214" s="33">
        <f t="shared" si="23"/>
        <v>0</v>
      </c>
    </row>
    <row r="215" spans="1:38" s="9" customFormat="1" ht="20.100000000000001" customHeight="1" thickBot="1" x14ac:dyDescent="0.25">
      <c r="A215" s="14">
        <v>209</v>
      </c>
      <c r="B215" s="75" t="s">
        <v>210</v>
      </c>
      <c r="C215" s="68"/>
      <c r="D215" s="38">
        <v>1700.05</v>
      </c>
      <c r="E215" s="39">
        <v>1751.05</v>
      </c>
      <c r="F215" s="18">
        <v>114.3886</v>
      </c>
      <c r="G215" s="30">
        <v>114.3886</v>
      </c>
      <c r="H215" s="31">
        <v>0</v>
      </c>
      <c r="I215" s="20">
        <v>111.74760000000001</v>
      </c>
      <c r="J215" s="30">
        <v>111.74760000000001</v>
      </c>
      <c r="K215" s="31">
        <v>0</v>
      </c>
      <c r="L215" s="20">
        <v>93.977500000000006</v>
      </c>
      <c r="M215" s="30">
        <v>93.977500000000006</v>
      </c>
      <c r="N215" s="31">
        <v>0</v>
      </c>
      <c r="O215" s="20">
        <v>70.664900000000003</v>
      </c>
      <c r="P215" s="30">
        <v>70.664900000000003</v>
      </c>
      <c r="Q215" s="31">
        <v>0</v>
      </c>
      <c r="R215" s="24">
        <f t="shared" si="25"/>
        <v>390.77859999999998</v>
      </c>
      <c r="S215" s="32">
        <f t="shared" si="26"/>
        <v>390.77859999999998</v>
      </c>
      <c r="T215" s="33">
        <f t="shared" si="27"/>
        <v>0</v>
      </c>
      <c r="U215" s="24">
        <v>27.921399999999998</v>
      </c>
      <c r="V215" s="32">
        <v>27.921399999999998</v>
      </c>
      <c r="W215" s="48">
        <v>0</v>
      </c>
      <c r="X215" s="24">
        <v>68.603700000000003</v>
      </c>
      <c r="Y215" s="32">
        <v>68.603700000000003</v>
      </c>
      <c r="Z215" s="48">
        <v>0</v>
      </c>
      <c r="AA215" s="49">
        <v>106.43859999999999</v>
      </c>
      <c r="AB215" s="50">
        <v>106.43859999999999</v>
      </c>
      <c r="AC215" s="51">
        <v>0</v>
      </c>
      <c r="AD215" s="49">
        <v>157.60409999999999</v>
      </c>
      <c r="AE215" s="50">
        <v>157.60409999999999</v>
      </c>
      <c r="AF215" s="51">
        <v>0</v>
      </c>
      <c r="AG215" s="24">
        <f t="shared" si="24"/>
        <v>360.56780000000003</v>
      </c>
      <c r="AH215" s="32">
        <f t="shared" si="24"/>
        <v>360.56780000000003</v>
      </c>
      <c r="AI215" s="33">
        <f t="shared" si="24"/>
        <v>0</v>
      </c>
      <c r="AJ215" s="24">
        <f t="shared" si="21"/>
        <v>751.34640000000002</v>
      </c>
      <c r="AK215" s="32">
        <f t="shared" si="22"/>
        <v>751.34640000000002</v>
      </c>
      <c r="AL215" s="33">
        <f t="shared" si="23"/>
        <v>0</v>
      </c>
    </row>
    <row r="216" spans="1:38" s="9" customFormat="1" ht="20.100000000000001" customHeight="1" thickBot="1" x14ac:dyDescent="0.25">
      <c r="A216" s="14">
        <v>210</v>
      </c>
      <c r="B216" s="75" t="s">
        <v>211</v>
      </c>
      <c r="C216" s="68"/>
      <c r="D216" s="38">
        <v>1700.05</v>
      </c>
      <c r="E216" s="39">
        <v>1751.05</v>
      </c>
      <c r="F216" s="18">
        <v>93.228200000000001</v>
      </c>
      <c r="G216" s="30">
        <v>93.228200000000001</v>
      </c>
      <c r="H216" s="31">
        <v>0</v>
      </c>
      <c r="I216" s="20">
        <v>85.8613</v>
      </c>
      <c r="J216" s="30">
        <v>85.8613</v>
      </c>
      <c r="K216" s="31">
        <v>0</v>
      </c>
      <c r="L216" s="20">
        <v>72.713800000000006</v>
      </c>
      <c r="M216" s="30">
        <v>72.713800000000006</v>
      </c>
      <c r="N216" s="31">
        <v>0</v>
      </c>
      <c r="O216" s="20">
        <v>52.639499999999998</v>
      </c>
      <c r="P216" s="30">
        <v>52.639499999999998</v>
      </c>
      <c r="Q216" s="31">
        <v>0</v>
      </c>
      <c r="R216" s="24">
        <f t="shared" si="25"/>
        <v>304.44279999999998</v>
      </c>
      <c r="S216" s="32">
        <f t="shared" si="26"/>
        <v>304.44279999999998</v>
      </c>
      <c r="T216" s="33">
        <f t="shared" si="27"/>
        <v>0</v>
      </c>
      <c r="U216" s="24">
        <v>21.844100000000001</v>
      </c>
      <c r="V216" s="32">
        <v>21.844100000000001</v>
      </c>
      <c r="W216" s="48">
        <v>0</v>
      </c>
      <c r="X216" s="24">
        <v>54.920499999999997</v>
      </c>
      <c r="Y216" s="32">
        <v>54.920499999999997</v>
      </c>
      <c r="Z216" s="48">
        <v>0</v>
      </c>
      <c r="AA216" s="49">
        <v>80.440899999999999</v>
      </c>
      <c r="AB216" s="50">
        <v>80.440899999999999</v>
      </c>
      <c r="AC216" s="51">
        <v>0</v>
      </c>
      <c r="AD216" s="49">
        <v>113.9491</v>
      </c>
      <c r="AE216" s="50">
        <v>113.9491</v>
      </c>
      <c r="AF216" s="51">
        <v>0</v>
      </c>
      <c r="AG216" s="24">
        <f t="shared" si="24"/>
        <v>271.15460000000002</v>
      </c>
      <c r="AH216" s="32">
        <f t="shared" si="24"/>
        <v>271.15460000000002</v>
      </c>
      <c r="AI216" s="33">
        <f t="shared" si="24"/>
        <v>0</v>
      </c>
      <c r="AJ216" s="24">
        <f t="shared" si="21"/>
        <v>575.59739999999999</v>
      </c>
      <c r="AK216" s="32">
        <f t="shared" si="22"/>
        <v>575.59739999999999</v>
      </c>
      <c r="AL216" s="33">
        <f t="shared" si="23"/>
        <v>0</v>
      </c>
    </row>
    <row r="217" spans="1:38" s="9" customFormat="1" ht="20.100000000000001" customHeight="1" thickBot="1" x14ac:dyDescent="0.25">
      <c r="A217" s="14">
        <v>211</v>
      </c>
      <c r="B217" s="75" t="s">
        <v>212</v>
      </c>
      <c r="C217" s="68"/>
      <c r="D217" s="38">
        <v>1700.05</v>
      </c>
      <c r="E217" s="39">
        <v>1751.05</v>
      </c>
      <c r="F217" s="18">
        <v>77.713099999999997</v>
      </c>
      <c r="G217" s="30">
        <v>77.713099999999997</v>
      </c>
      <c r="H217" s="31">
        <v>0</v>
      </c>
      <c r="I217" s="20">
        <v>74.782200000000003</v>
      </c>
      <c r="J217" s="30">
        <v>74.782200000000003</v>
      </c>
      <c r="K217" s="31">
        <v>0</v>
      </c>
      <c r="L217" s="20">
        <v>64.122200000000007</v>
      </c>
      <c r="M217" s="30">
        <v>64.122200000000007</v>
      </c>
      <c r="N217" s="31">
        <v>0</v>
      </c>
      <c r="O217" s="20">
        <v>50.118899999999996</v>
      </c>
      <c r="P217" s="30">
        <v>50.118899999999996</v>
      </c>
      <c r="Q217" s="31">
        <v>0</v>
      </c>
      <c r="R217" s="24">
        <f t="shared" si="25"/>
        <v>266.7364</v>
      </c>
      <c r="S217" s="32">
        <f t="shared" si="26"/>
        <v>266.7364</v>
      </c>
      <c r="T217" s="33">
        <f t="shared" si="27"/>
        <v>0</v>
      </c>
      <c r="U217" s="24">
        <v>19.089300000000001</v>
      </c>
      <c r="V217" s="32">
        <v>19.089300000000001</v>
      </c>
      <c r="W217" s="48">
        <v>0</v>
      </c>
      <c r="X217" s="24">
        <v>46.677700000000002</v>
      </c>
      <c r="Y217" s="32">
        <v>46.677700000000002</v>
      </c>
      <c r="Z217" s="48">
        <v>0</v>
      </c>
      <c r="AA217" s="49">
        <v>69.888000000000005</v>
      </c>
      <c r="AB217" s="50">
        <v>69.888000000000005</v>
      </c>
      <c r="AC217" s="51">
        <v>0</v>
      </c>
      <c r="AD217" s="49">
        <v>100.6437</v>
      </c>
      <c r="AE217" s="50">
        <v>100.6437</v>
      </c>
      <c r="AF217" s="51">
        <v>0</v>
      </c>
      <c r="AG217" s="24">
        <f t="shared" si="24"/>
        <v>236.2987</v>
      </c>
      <c r="AH217" s="32">
        <f t="shared" si="24"/>
        <v>236.2987</v>
      </c>
      <c r="AI217" s="33">
        <f t="shared" si="24"/>
        <v>0</v>
      </c>
      <c r="AJ217" s="24">
        <f t="shared" si="21"/>
        <v>503.0351</v>
      </c>
      <c r="AK217" s="32">
        <f t="shared" si="22"/>
        <v>503.0351</v>
      </c>
      <c r="AL217" s="33">
        <f t="shared" si="23"/>
        <v>0</v>
      </c>
    </row>
    <row r="218" spans="1:38" s="9" customFormat="1" ht="20.100000000000001" customHeight="1" thickBot="1" x14ac:dyDescent="0.25">
      <c r="A218" s="14">
        <v>212</v>
      </c>
      <c r="B218" s="75" t="s">
        <v>213</v>
      </c>
      <c r="C218" s="68"/>
      <c r="D218" s="38">
        <v>1700.05</v>
      </c>
      <c r="E218" s="39">
        <v>1751.05</v>
      </c>
      <c r="F218" s="18">
        <v>78.505099999999999</v>
      </c>
      <c r="G218" s="30">
        <v>78.505099999999999</v>
      </c>
      <c r="H218" s="31">
        <v>0</v>
      </c>
      <c r="I218" s="20">
        <v>76.887799999999999</v>
      </c>
      <c r="J218" s="30">
        <v>76.887799999999999</v>
      </c>
      <c r="K218" s="31">
        <v>0</v>
      </c>
      <c r="L218" s="20">
        <v>63.323900000000002</v>
      </c>
      <c r="M218" s="30">
        <v>63.323900000000002</v>
      </c>
      <c r="N218" s="31">
        <v>0</v>
      </c>
      <c r="O218" s="20">
        <v>45.718000000000004</v>
      </c>
      <c r="P218" s="30">
        <v>45.718000000000004</v>
      </c>
      <c r="Q218" s="31">
        <v>0</v>
      </c>
      <c r="R218" s="24">
        <f t="shared" si="25"/>
        <v>264.4348</v>
      </c>
      <c r="S218" s="32">
        <f t="shared" si="26"/>
        <v>264.4348</v>
      </c>
      <c r="T218" s="33">
        <f t="shared" si="27"/>
        <v>0</v>
      </c>
      <c r="U218" s="24">
        <v>24.223299999999998</v>
      </c>
      <c r="V218" s="32">
        <v>24.223299999999998</v>
      </c>
      <c r="W218" s="48">
        <v>0</v>
      </c>
      <c r="X218" s="24">
        <v>49.353999999999999</v>
      </c>
      <c r="Y218" s="32">
        <v>49.353999999999999</v>
      </c>
      <c r="Z218" s="48">
        <v>0</v>
      </c>
      <c r="AA218" s="49">
        <v>72.729799999999997</v>
      </c>
      <c r="AB218" s="50">
        <v>72.729799999999997</v>
      </c>
      <c r="AC218" s="51">
        <v>0</v>
      </c>
      <c r="AD218" s="49">
        <v>105.8352</v>
      </c>
      <c r="AE218" s="50">
        <v>105.8352</v>
      </c>
      <c r="AF218" s="51">
        <v>0</v>
      </c>
      <c r="AG218" s="24">
        <f t="shared" si="24"/>
        <v>252.14229999999998</v>
      </c>
      <c r="AH218" s="32">
        <f t="shared" si="24"/>
        <v>252.14229999999998</v>
      </c>
      <c r="AI218" s="33">
        <f t="shared" si="24"/>
        <v>0</v>
      </c>
      <c r="AJ218" s="24">
        <f t="shared" si="21"/>
        <v>516.57709999999997</v>
      </c>
      <c r="AK218" s="32">
        <f t="shared" si="22"/>
        <v>516.57709999999997</v>
      </c>
      <c r="AL218" s="33">
        <f t="shared" si="23"/>
        <v>0</v>
      </c>
    </row>
    <row r="219" spans="1:38" s="9" customFormat="1" ht="20.100000000000001" customHeight="1" thickBot="1" x14ac:dyDescent="0.25">
      <c r="A219" s="14">
        <v>213</v>
      </c>
      <c r="B219" s="75" t="s">
        <v>214</v>
      </c>
      <c r="C219" s="68"/>
      <c r="D219" s="38">
        <v>1700.05</v>
      </c>
      <c r="E219" s="39">
        <v>1751.05</v>
      </c>
      <c r="F219" s="18">
        <v>88.816800000000001</v>
      </c>
      <c r="G219" s="30">
        <v>88.816800000000001</v>
      </c>
      <c r="H219" s="31">
        <v>0</v>
      </c>
      <c r="I219" s="20">
        <v>84.361099999999993</v>
      </c>
      <c r="J219" s="30">
        <v>84.361099999999993</v>
      </c>
      <c r="K219" s="31">
        <v>0</v>
      </c>
      <c r="L219" s="20">
        <v>72.228200000000001</v>
      </c>
      <c r="M219" s="30">
        <v>72.228200000000001</v>
      </c>
      <c r="N219" s="31">
        <v>0</v>
      </c>
      <c r="O219" s="20">
        <v>52.1205</v>
      </c>
      <c r="P219" s="30">
        <v>52.1205</v>
      </c>
      <c r="Q219" s="31">
        <v>0</v>
      </c>
      <c r="R219" s="24">
        <f t="shared" si="25"/>
        <v>297.52659999999997</v>
      </c>
      <c r="S219" s="32">
        <f t="shared" si="26"/>
        <v>297.52659999999997</v>
      </c>
      <c r="T219" s="33">
        <f t="shared" si="27"/>
        <v>0</v>
      </c>
      <c r="U219" s="24">
        <v>26.4436</v>
      </c>
      <c r="V219" s="32">
        <v>26.4436</v>
      </c>
      <c r="W219" s="48">
        <v>0</v>
      </c>
      <c r="X219" s="24">
        <v>54.942900000000002</v>
      </c>
      <c r="Y219" s="32">
        <v>54.942900000000002</v>
      </c>
      <c r="Z219" s="48">
        <v>0</v>
      </c>
      <c r="AA219" s="49">
        <v>82.507900000000006</v>
      </c>
      <c r="AB219" s="50">
        <v>82.507900000000006</v>
      </c>
      <c r="AC219" s="51">
        <v>0</v>
      </c>
      <c r="AD219" s="49">
        <v>120.498</v>
      </c>
      <c r="AE219" s="50">
        <v>120.498</v>
      </c>
      <c r="AF219" s="51">
        <v>0</v>
      </c>
      <c r="AG219" s="24">
        <f t="shared" si="24"/>
        <v>284.39240000000001</v>
      </c>
      <c r="AH219" s="32">
        <f t="shared" si="24"/>
        <v>284.39240000000001</v>
      </c>
      <c r="AI219" s="33">
        <f t="shared" si="24"/>
        <v>0</v>
      </c>
      <c r="AJ219" s="24">
        <f t="shared" si="21"/>
        <v>581.91899999999998</v>
      </c>
      <c r="AK219" s="32">
        <f t="shared" si="22"/>
        <v>581.91899999999998</v>
      </c>
      <c r="AL219" s="33">
        <f t="shared" si="23"/>
        <v>0</v>
      </c>
    </row>
    <row r="220" spans="1:38" s="9" customFormat="1" ht="20.100000000000001" customHeight="1" thickBot="1" x14ac:dyDescent="0.25">
      <c r="A220" s="14">
        <v>214</v>
      </c>
      <c r="B220" s="75" t="s">
        <v>215</v>
      </c>
      <c r="C220" s="68"/>
      <c r="D220" s="38">
        <v>1700.05</v>
      </c>
      <c r="E220" s="39">
        <v>1751.05</v>
      </c>
      <c r="F220" s="18">
        <v>85.790599999999998</v>
      </c>
      <c r="G220" s="30">
        <v>85.790599999999998</v>
      </c>
      <c r="H220" s="31">
        <v>0</v>
      </c>
      <c r="I220" s="20">
        <v>81.1357</v>
      </c>
      <c r="J220" s="30">
        <v>81.1357</v>
      </c>
      <c r="K220" s="31">
        <v>0</v>
      </c>
      <c r="L220" s="20">
        <v>68.092600000000004</v>
      </c>
      <c r="M220" s="30">
        <v>68.092600000000004</v>
      </c>
      <c r="N220" s="31">
        <v>0</v>
      </c>
      <c r="O220" s="20">
        <v>50.359699999999997</v>
      </c>
      <c r="P220" s="30">
        <v>50.359699999999997</v>
      </c>
      <c r="Q220" s="31">
        <v>0</v>
      </c>
      <c r="R220" s="24">
        <f t="shared" si="25"/>
        <v>285.37860000000001</v>
      </c>
      <c r="S220" s="32">
        <f t="shared" si="26"/>
        <v>285.37860000000001</v>
      </c>
      <c r="T220" s="33">
        <f t="shared" si="27"/>
        <v>0</v>
      </c>
      <c r="U220" s="24">
        <v>25.529499999999999</v>
      </c>
      <c r="V220" s="32">
        <v>25.529499999999999</v>
      </c>
      <c r="W220" s="48">
        <v>0</v>
      </c>
      <c r="X220" s="24">
        <v>50.610999999999997</v>
      </c>
      <c r="Y220" s="32">
        <v>50.610999999999997</v>
      </c>
      <c r="Z220" s="48">
        <v>0</v>
      </c>
      <c r="AA220" s="49">
        <v>75.321200000000005</v>
      </c>
      <c r="AB220" s="50">
        <v>75.321200000000005</v>
      </c>
      <c r="AC220" s="51">
        <v>0</v>
      </c>
      <c r="AD220" s="49">
        <v>110.8006</v>
      </c>
      <c r="AE220" s="50">
        <v>110.8006</v>
      </c>
      <c r="AF220" s="51">
        <v>0</v>
      </c>
      <c r="AG220" s="24">
        <f t="shared" si="24"/>
        <v>262.26229999999998</v>
      </c>
      <c r="AH220" s="32">
        <f t="shared" si="24"/>
        <v>262.26229999999998</v>
      </c>
      <c r="AI220" s="33">
        <f t="shared" si="24"/>
        <v>0</v>
      </c>
      <c r="AJ220" s="24">
        <f t="shared" si="21"/>
        <v>547.64089999999999</v>
      </c>
      <c r="AK220" s="32">
        <f t="shared" si="22"/>
        <v>547.64089999999999</v>
      </c>
      <c r="AL220" s="33">
        <f t="shared" si="23"/>
        <v>0</v>
      </c>
    </row>
    <row r="221" spans="1:38" s="9" customFormat="1" ht="20.100000000000001" customHeight="1" thickBot="1" x14ac:dyDescent="0.25">
      <c r="A221" s="14">
        <v>215</v>
      </c>
      <c r="B221" s="75" t="s">
        <v>216</v>
      </c>
      <c r="C221" s="68"/>
      <c r="D221" s="38">
        <v>1700.05</v>
      </c>
      <c r="E221" s="39">
        <v>1751.05</v>
      </c>
      <c r="F221" s="18">
        <v>111.9318</v>
      </c>
      <c r="G221" s="30">
        <v>111.9318</v>
      </c>
      <c r="H221" s="31">
        <v>0</v>
      </c>
      <c r="I221" s="20">
        <v>107.44119999999999</v>
      </c>
      <c r="J221" s="30">
        <v>107.44119999999999</v>
      </c>
      <c r="K221" s="31">
        <v>0</v>
      </c>
      <c r="L221" s="20">
        <v>89.445899999999995</v>
      </c>
      <c r="M221" s="30">
        <v>89.445899999999995</v>
      </c>
      <c r="N221" s="31">
        <v>0</v>
      </c>
      <c r="O221" s="20">
        <v>60.827800000000003</v>
      </c>
      <c r="P221" s="30">
        <v>60.827800000000003</v>
      </c>
      <c r="Q221" s="31">
        <v>0</v>
      </c>
      <c r="R221" s="24">
        <f t="shared" si="25"/>
        <v>369.64670000000001</v>
      </c>
      <c r="S221" s="32">
        <f t="shared" si="26"/>
        <v>369.64670000000001</v>
      </c>
      <c r="T221" s="33">
        <f t="shared" si="27"/>
        <v>0</v>
      </c>
      <c r="U221" s="24">
        <v>33.884799999999998</v>
      </c>
      <c r="V221" s="32">
        <v>33.884799999999998</v>
      </c>
      <c r="W221" s="48">
        <v>0</v>
      </c>
      <c r="X221" s="24">
        <v>60.833799999999997</v>
      </c>
      <c r="Y221" s="32">
        <v>60.833799999999997</v>
      </c>
      <c r="Z221" s="48">
        <v>0</v>
      </c>
      <c r="AA221" s="49">
        <v>93.405199999999994</v>
      </c>
      <c r="AB221" s="50">
        <v>93.405199999999994</v>
      </c>
      <c r="AC221" s="51">
        <v>0</v>
      </c>
      <c r="AD221" s="49">
        <v>142.80619999999999</v>
      </c>
      <c r="AE221" s="50">
        <v>142.80619999999999</v>
      </c>
      <c r="AF221" s="51">
        <v>0</v>
      </c>
      <c r="AG221" s="24">
        <f t="shared" si="24"/>
        <v>330.92999999999995</v>
      </c>
      <c r="AH221" s="32">
        <f t="shared" si="24"/>
        <v>330.92999999999995</v>
      </c>
      <c r="AI221" s="33">
        <f t="shared" si="24"/>
        <v>0</v>
      </c>
      <c r="AJ221" s="24">
        <f t="shared" si="21"/>
        <v>700.57669999999996</v>
      </c>
      <c r="AK221" s="32">
        <f t="shared" si="22"/>
        <v>700.57669999999996</v>
      </c>
      <c r="AL221" s="33">
        <f t="shared" si="23"/>
        <v>0</v>
      </c>
    </row>
    <row r="222" spans="1:38" s="9" customFormat="1" ht="20.100000000000001" customHeight="1" thickBot="1" x14ac:dyDescent="0.25">
      <c r="A222" s="14">
        <v>216</v>
      </c>
      <c r="B222" s="75" t="s">
        <v>217</v>
      </c>
      <c r="C222" s="68"/>
      <c r="D222" s="38">
        <v>1700.05</v>
      </c>
      <c r="E222" s="39">
        <v>1751.05</v>
      </c>
      <c r="F222" s="18">
        <v>87.265000000000001</v>
      </c>
      <c r="G222" s="30">
        <v>87.265000000000001</v>
      </c>
      <c r="H222" s="31">
        <v>0</v>
      </c>
      <c r="I222" s="20">
        <v>83.03</v>
      </c>
      <c r="J222" s="30">
        <v>83.03</v>
      </c>
      <c r="K222" s="31">
        <v>0</v>
      </c>
      <c r="L222" s="20">
        <v>70.8904</v>
      </c>
      <c r="M222" s="30">
        <v>70.8904</v>
      </c>
      <c r="N222" s="31">
        <v>0</v>
      </c>
      <c r="O222" s="20">
        <v>51.383899999999997</v>
      </c>
      <c r="P222" s="30">
        <v>51.383899999999997</v>
      </c>
      <c r="Q222" s="31">
        <v>0</v>
      </c>
      <c r="R222" s="24">
        <f t="shared" si="25"/>
        <v>292.5693</v>
      </c>
      <c r="S222" s="32">
        <f t="shared" si="26"/>
        <v>292.5693</v>
      </c>
      <c r="T222" s="33">
        <f t="shared" si="27"/>
        <v>0</v>
      </c>
      <c r="U222" s="24">
        <v>22.9224</v>
      </c>
      <c r="V222" s="32">
        <v>22.9224</v>
      </c>
      <c r="W222" s="48">
        <v>0</v>
      </c>
      <c r="X222" s="24">
        <v>51.554600000000001</v>
      </c>
      <c r="Y222" s="32">
        <v>51.554600000000001</v>
      </c>
      <c r="Z222" s="48">
        <v>0</v>
      </c>
      <c r="AA222" s="49">
        <v>80.302099999999996</v>
      </c>
      <c r="AB222" s="50">
        <v>80.302099999999996</v>
      </c>
      <c r="AC222" s="51">
        <v>0</v>
      </c>
      <c r="AD222" s="49">
        <v>118.8779</v>
      </c>
      <c r="AE222" s="50">
        <v>118.8779</v>
      </c>
      <c r="AF222" s="51">
        <v>0</v>
      </c>
      <c r="AG222" s="24">
        <f t="shared" si="24"/>
        <v>273.65699999999998</v>
      </c>
      <c r="AH222" s="32">
        <f t="shared" si="24"/>
        <v>273.65699999999998</v>
      </c>
      <c r="AI222" s="33">
        <f t="shared" si="24"/>
        <v>0</v>
      </c>
      <c r="AJ222" s="24">
        <f t="shared" si="21"/>
        <v>566.22630000000004</v>
      </c>
      <c r="AK222" s="32">
        <f t="shared" si="22"/>
        <v>566.22630000000004</v>
      </c>
      <c r="AL222" s="33">
        <f t="shared" si="23"/>
        <v>0</v>
      </c>
    </row>
    <row r="223" spans="1:38" s="9" customFormat="1" ht="20.100000000000001" customHeight="1" thickBot="1" x14ac:dyDescent="0.25">
      <c r="A223" s="14">
        <v>217</v>
      </c>
      <c r="B223" s="75" t="s">
        <v>218</v>
      </c>
      <c r="C223" s="68"/>
      <c r="D223" s="38">
        <v>1700.05</v>
      </c>
      <c r="E223" s="39">
        <v>1751.05</v>
      </c>
      <c r="F223" s="18">
        <v>94.276499999999999</v>
      </c>
      <c r="G223" s="30">
        <v>94.276499999999999</v>
      </c>
      <c r="H223" s="31">
        <v>0</v>
      </c>
      <c r="I223" s="20">
        <v>89.641999999999996</v>
      </c>
      <c r="J223" s="30">
        <v>89.641999999999996</v>
      </c>
      <c r="K223" s="31">
        <v>0</v>
      </c>
      <c r="L223" s="20">
        <v>76.248000000000005</v>
      </c>
      <c r="M223" s="30">
        <v>76.248000000000005</v>
      </c>
      <c r="N223" s="31">
        <v>0</v>
      </c>
      <c r="O223" s="20">
        <v>58.393799999999999</v>
      </c>
      <c r="P223" s="30">
        <v>58.393799999999999</v>
      </c>
      <c r="Q223" s="31">
        <v>0</v>
      </c>
      <c r="R223" s="24">
        <f t="shared" si="25"/>
        <v>318.56029999999998</v>
      </c>
      <c r="S223" s="32">
        <f t="shared" si="26"/>
        <v>318.56029999999998</v>
      </c>
      <c r="T223" s="33">
        <f t="shared" si="27"/>
        <v>0</v>
      </c>
      <c r="U223" s="24">
        <v>26.062100000000001</v>
      </c>
      <c r="V223" s="32">
        <v>26.062100000000001</v>
      </c>
      <c r="W223" s="48">
        <v>0</v>
      </c>
      <c r="X223" s="24">
        <v>60.4724</v>
      </c>
      <c r="Y223" s="32">
        <v>60.4724</v>
      </c>
      <c r="Z223" s="48">
        <v>0</v>
      </c>
      <c r="AA223" s="49">
        <v>82.417599999999993</v>
      </c>
      <c r="AB223" s="50">
        <v>82.417599999999993</v>
      </c>
      <c r="AC223" s="51">
        <v>0</v>
      </c>
      <c r="AD223" s="49">
        <v>123.2426</v>
      </c>
      <c r="AE223" s="50">
        <v>123.2426</v>
      </c>
      <c r="AF223" s="51">
        <v>0</v>
      </c>
      <c r="AG223" s="24">
        <f t="shared" si="24"/>
        <v>292.19470000000001</v>
      </c>
      <c r="AH223" s="32">
        <f t="shared" si="24"/>
        <v>292.19470000000001</v>
      </c>
      <c r="AI223" s="33">
        <f t="shared" si="24"/>
        <v>0</v>
      </c>
      <c r="AJ223" s="24">
        <f t="shared" si="21"/>
        <v>610.755</v>
      </c>
      <c r="AK223" s="32">
        <f t="shared" si="22"/>
        <v>610.755</v>
      </c>
      <c r="AL223" s="33">
        <f t="shared" si="23"/>
        <v>0</v>
      </c>
    </row>
    <row r="224" spans="1:38" s="9" customFormat="1" ht="20.100000000000001" customHeight="1" thickBot="1" x14ac:dyDescent="0.25">
      <c r="A224" s="14">
        <v>218</v>
      </c>
      <c r="B224" s="75" t="s">
        <v>219</v>
      </c>
      <c r="C224" s="68"/>
      <c r="D224" s="38">
        <v>1700.05</v>
      </c>
      <c r="E224" s="39">
        <v>1751.05</v>
      </c>
      <c r="F224" s="18">
        <v>94.770499999999998</v>
      </c>
      <c r="G224" s="30">
        <v>94.770499999999998</v>
      </c>
      <c r="H224" s="31">
        <v>0</v>
      </c>
      <c r="I224" s="20">
        <v>92.49</v>
      </c>
      <c r="J224" s="30">
        <v>92.49</v>
      </c>
      <c r="K224" s="31">
        <v>0</v>
      </c>
      <c r="L224" s="20">
        <v>77.317499999999995</v>
      </c>
      <c r="M224" s="30">
        <v>77.317499999999995</v>
      </c>
      <c r="N224" s="31">
        <v>0</v>
      </c>
      <c r="O224" s="20">
        <v>60.295000000000002</v>
      </c>
      <c r="P224" s="30">
        <v>60.295000000000002</v>
      </c>
      <c r="Q224" s="31">
        <v>0</v>
      </c>
      <c r="R224" s="24">
        <f t="shared" si="25"/>
        <v>324.87299999999999</v>
      </c>
      <c r="S224" s="32">
        <f t="shared" si="26"/>
        <v>324.87299999999999</v>
      </c>
      <c r="T224" s="33">
        <f t="shared" si="27"/>
        <v>0</v>
      </c>
      <c r="U224" s="24">
        <v>24.8385</v>
      </c>
      <c r="V224" s="32">
        <v>24.8385</v>
      </c>
      <c r="W224" s="48">
        <v>0</v>
      </c>
      <c r="X224" s="24">
        <v>61.391800000000003</v>
      </c>
      <c r="Y224" s="32">
        <v>61.391800000000003</v>
      </c>
      <c r="Z224" s="48">
        <v>0</v>
      </c>
      <c r="AA224" s="49">
        <v>88.997799999999998</v>
      </c>
      <c r="AB224" s="50">
        <v>88.997799999999998</v>
      </c>
      <c r="AC224" s="51">
        <v>0</v>
      </c>
      <c r="AD224" s="49">
        <v>133.76589999999999</v>
      </c>
      <c r="AE224" s="50">
        <v>133.76589999999999</v>
      </c>
      <c r="AF224" s="51">
        <v>0</v>
      </c>
      <c r="AG224" s="24">
        <f t="shared" si="24"/>
        <v>308.99399999999997</v>
      </c>
      <c r="AH224" s="32">
        <f t="shared" si="24"/>
        <v>308.99399999999997</v>
      </c>
      <c r="AI224" s="33">
        <f t="shared" si="24"/>
        <v>0</v>
      </c>
      <c r="AJ224" s="24">
        <f t="shared" si="21"/>
        <v>633.86699999999996</v>
      </c>
      <c r="AK224" s="32">
        <f t="shared" si="22"/>
        <v>633.86699999999996</v>
      </c>
      <c r="AL224" s="33">
        <f t="shared" si="23"/>
        <v>0</v>
      </c>
    </row>
    <row r="225" spans="1:38" s="9" customFormat="1" ht="20.100000000000001" customHeight="1" thickBot="1" x14ac:dyDescent="0.25">
      <c r="A225" s="14">
        <v>219</v>
      </c>
      <c r="B225" s="15" t="s">
        <v>220</v>
      </c>
      <c r="C225" s="16"/>
      <c r="D225" s="38">
        <v>1700.05</v>
      </c>
      <c r="E225" s="39">
        <v>1751.05</v>
      </c>
      <c r="F225" s="18">
        <v>96.903800000000004</v>
      </c>
      <c r="G225" s="30">
        <v>96.903800000000004</v>
      </c>
      <c r="H225" s="31">
        <v>0</v>
      </c>
      <c r="I225" s="20">
        <v>93.164500000000004</v>
      </c>
      <c r="J225" s="30">
        <v>93.164500000000004</v>
      </c>
      <c r="K225" s="31">
        <v>0</v>
      </c>
      <c r="L225" s="20">
        <v>79.6494</v>
      </c>
      <c r="M225" s="30">
        <f>L225</f>
        <v>79.6494</v>
      </c>
      <c r="N225" s="31">
        <v>0</v>
      </c>
      <c r="O225" s="20">
        <v>64.586299999999994</v>
      </c>
      <c r="P225" s="30">
        <v>64.586299999999994</v>
      </c>
      <c r="Q225" s="31">
        <v>0</v>
      </c>
      <c r="R225" s="24">
        <f t="shared" si="25"/>
        <v>334.30400000000003</v>
      </c>
      <c r="S225" s="32">
        <f t="shared" si="26"/>
        <v>334.30400000000003</v>
      </c>
      <c r="T225" s="33">
        <f t="shared" si="27"/>
        <v>0</v>
      </c>
      <c r="U225" s="24">
        <v>27.227699999999999</v>
      </c>
      <c r="V225" s="32">
        <v>27.227699999999999</v>
      </c>
      <c r="W225" s="48">
        <v>0</v>
      </c>
      <c r="X225" s="24">
        <v>57.679400000000001</v>
      </c>
      <c r="Y225" s="32">
        <v>57.679400000000001</v>
      </c>
      <c r="Z225" s="48">
        <v>0</v>
      </c>
      <c r="AA225" s="49">
        <v>80.674700000000001</v>
      </c>
      <c r="AB225" s="50">
        <v>80.674700000000001</v>
      </c>
      <c r="AC225" s="51">
        <v>0</v>
      </c>
      <c r="AD225" s="49">
        <v>115.8357</v>
      </c>
      <c r="AE225" s="50">
        <v>115.8357</v>
      </c>
      <c r="AF225" s="51">
        <v>0</v>
      </c>
      <c r="AG225" s="24">
        <f t="shared" si="24"/>
        <v>281.41750000000002</v>
      </c>
      <c r="AH225" s="32">
        <f t="shared" si="24"/>
        <v>281.41750000000002</v>
      </c>
      <c r="AI225" s="33">
        <f t="shared" si="24"/>
        <v>0</v>
      </c>
      <c r="AJ225" s="24">
        <f t="shared" si="21"/>
        <v>615.72150000000011</v>
      </c>
      <c r="AK225" s="32">
        <f t="shared" si="22"/>
        <v>615.72150000000011</v>
      </c>
      <c r="AL225" s="33">
        <f t="shared" si="23"/>
        <v>0</v>
      </c>
    </row>
    <row r="226" spans="1:38" s="9" customFormat="1" ht="20.100000000000001" customHeight="1" thickBot="1" x14ac:dyDescent="0.25">
      <c r="A226" s="14">
        <v>220</v>
      </c>
      <c r="B226" s="75" t="s">
        <v>221</v>
      </c>
      <c r="C226" s="68"/>
      <c r="D226" s="38">
        <v>1700.05</v>
      </c>
      <c r="E226" s="39">
        <v>1751.05</v>
      </c>
      <c r="F226" s="18">
        <v>69.461399999999998</v>
      </c>
      <c r="G226" s="30">
        <v>69.461399999999998</v>
      </c>
      <c r="H226" s="31">
        <v>0</v>
      </c>
      <c r="I226" s="20">
        <v>67.264700000000005</v>
      </c>
      <c r="J226" s="30">
        <v>67.264700000000005</v>
      </c>
      <c r="K226" s="31">
        <v>0</v>
      </c>
      <c r="L226" s="20">
        <v>56.9499</v>
      </c>
      <c r="M226" s="30">
        <v>56.9499</v>
      </c>
      <c r="N226" s="31">
        <v>0</v>
      </c>
      <c r="O226" s="20">
        <v>43.610199999999999</v>
      </c>
      <c r="P226" s="30">
        <v>43.610199999999999</v>
      </c>
      <c r="Q226" s="31">
        <v>0</v>
      </c>
      <c r="R226" s="24">
        <f t="shared" si="25"/>
        <v>237.28619999999998</v>
      </c>
      <c r="S226" s="32">
        <f t="shared" si="26"/>
        <v>237.28619999999998</v>
      </c>
      <c r="T226" s="33">
        <f t="shared" si="27"/>
        <v>0</v>
      </c>
      <c r="U226" s="24">
        <v>20.601900000000001</v>
      </c>
      <c r="V226" s="32">
        <v>20.601900000000001</v>
      </c>
      <c r="W226" s="48">
        <v>0</v>
      </c>
      <c r="X226" s="24">
        <v>46.322299999999998</v>
      </c>
      <c r="Y226" s="32">
        <v>46.322299999999998</v>
      </c>
      <c r="Z226" s="48">
        <v>0</v>
      </c>
      <c r="AA226" s="49">
        <v>64.835400000000007</v>
      </c>
      <c r="AB226" s="50">
        <v>64.835400000000007</v>
      </c>
      <c r="AC226" s="51">
        <v>0</v>
      </c>
      <c r="AD226" s="49">
        <v>93.290300000000002</v>
      </c>
      <c r="AE226" s="50">
        <v>93.290300000000002</v>
      </c>
      <c r="AF226" s="51">
        <v>0</v>
      </c>
      <c r="AG226" s="24">
        <f t="shared" si="24"/>
        <v>225.04990000000001</v>
      </c>
      <c r="AH226" s="32">
        <f t="shared" si="24"/>
        <v>225.04990000000001</v>
      </c>
      <c r="AI226" s="33">
        <f t="shared" si="24"/>
        <v>0</v>
      </c>
      <c r="AJ226" s="24">
        <f t="shared" si="21"/>
        <v>462.33609999999999</v>
      </c>
      <c r="AK226" s="32">
        <f t="shared" si="22"/>
        <v>462.33609999999999</v>
      </c>
      <c r="AL226" s="33">
        <f t="shared" si="23"/>
        <v>0</v>
      </c>
    </row>
    <row r="227" spans="1:38" s="9" customFormat="1" ht="20.100000000000001" customHeight="1" thickBot="1" x14ac:dyDescent="0.25">
      <c r="A227" s="14">
        <v>221</v>
      </c>
      <c r="B227" s="75" t="s">
        <v>222</v>
      </c>
      <c r="C227" s="68"/>
      <c r="D227" s="38">
        <v>1700.05</v>
      </c>
      <c r="E227" s="39">
        <v>1751.05</v>
      </c>
      <c r="F227" s="18">
        <v>83.570300000000003</v>
      </c>
      <c r="G227" s="30">
        <v>83.570300000000003</v>
      </c>
      <c r="H227" s="31">
        <v>0</v>
      </c>
      <c r="I227" s="20">
        <v>81.335099999999997</v>
      </c>
      <c r="J227" s="30">
        <v>81.335099999999997</v>
      </c>
      <c r="K227" s="31">
        <v>0</v>
      </c>
      <c r="L227" s="20">
        <v>69.201800000000006</v>
      </c>
      <c r="M227" s="30">
        <v>69.201800000000006</v>
      </c>
      <c r="N227" s="31">
        <v>0</v>
      </c>
      <c r="O227" s="20">
        <v>50.219000000000001</v>
      </c>
      <c r="P227" s="30">
        <v>50.219000000000001</v>
      </c>
      <c r="Q227" s="31">
        <v>0</v>
      </c>
      <c r="R227" s="24">
        <f t="shared" si="25"/>
        <v>284.32619999999997</v>
      </c>
      <c r="S227" s="32">
        <f t="shared" si="26"/>
        <v>284.32619999999997</v>
      </c>
      <c r="T227" s="33">
        <f t="shared" si="27"/>
        <v>0</v>
      </c>
      <c r="U227" s="24">
        <v>20.398599999999998</v>
      </c>
      <c r="V227" s="32">
        <v>20.398599999999998</v>
      </c>
      <c r="W227" s="48">
        <v>0</v>
      </c>
      <c r="X227" s="24">
        <v>48.8521</v>
      </c>
      <c r="Y227" s="32">
        <v>48.8521</v>
      </c>
      <c r="Z227" s="48">
        <v>0</v>
      </c>
      <c r="AA227" s="49">
        <v>76.721800000000002</v>
      </c>
      <c r="AB227" s="50">
        <v>76.721800000000002</v>
      </c>
      <c r="AC227" s="51">
        <v>0</v>
      </c>
      <c r="AD227" s="49">
        <v>109.1743</v>
      </c>
      <c r="AE227" s="50">
        <v>109.1743</v>
      </c>
      <c r="AF227" s="51">
        <v>0</v>
      </c>
      <c r="AG227" s="24">
        <f t="shared" si="24"/>
        <v>255.14679999999998</v>
      </c>
      <c r="AH227" s="32">
        <f t="shared" si="24"/>
        <v>255.14679999999998</v>
      </c>
      <c r="AI227" s="33">
        <f t="shared" si="24"/>
        <v>0</v>
      </c>
      <c r="AJ227" s="24">
        <f t="shared" si="21"/>
        <v>539.47299999999996</v>
      </c>
      <c r="AK227" s="32">
        <f t="shared" si="22"/>
        <v>539.47299999999996</v>
      </c>
      <c r="AL227" s="33">
        <f t="shared" si="23"/>
        <v>0</v>
      </c>
    </row>
    <row r="228" spans="1:38" s="9" customFormat="1" ht="20.100000000000001" customHeight="1" thickBot="1" x14ac:dyDescent="0.25">
      <c r="A228" s="14">
        <v>222</v>
      </c>
      <c r="B228" s="75" t="s">
        <v>223</v>
      </c>
      <c r="C228" s="68"/>
      <c r="D228" s="38">
        <v>1700.05</v>
      </c>
      <c r="E228" s="39">
        <v>1751.05</v>
      </c>
      <c r="F228" s="18">
        <v>86.918599999999998</v>
      </c>
      <c r="G228" s="30">
        <v>86.918599999999998</v>
      </c>
      <c r="H228" s="31">
        <v>0</v>
      </c>
      <c r="I228" s="20">
        <v>84.463800000000006</v>
      </c>
      <c r="J228" s="30">
        <v>84.463800000000006</v>
      </c>
      <c r="K228" s="31">
        <v>0</v>
      </c>
      <c r="L228" s="20">
        <v>72.723799999999997</v>
      </c>
      <c r="M228" s="30">
        <v>72.723799999999997</v>
      </c>
      <c r="N228" s="31">
        <v>0</v>
      </c>
      <c r="O228" s="20">
        <v>54.340499999999999</v>
      </c>
      <c r="P228" s="30">
        <v>54.340499999999999</v>
      </c>
      <c r="Q228" s="31">
        <v>0</v>
      </c>
      <c r="R228" s="24">
        <f t="shared" si="25"/>
        <v>298.44670000000002</v>
      </c>
      <c r="S228" s="32">
        <f t="shared" si="26"/>
        <v>298.44670000000002</v>
      </c>
      <c r="T228" s="33">
        <f t="shared" si="27"/>
        <v>0</v>
      </c>
      <c r="U228" s="24">
        <v>22.836300000000001</v>
      </c>
      <c r="V228" s="32">
        <v>22.836300000000001</v>
      </c>
      <c r="W228" s="48">
        <v>0</v>
      </c>
      <c r="X228" s="24">
        <v>55.526200000000003</v>
      </c>
      <c r="Y228" s="32">
        <v>55.526200000000003</v>
      </c>
      <c r="Z228" s="48">
        <v>0</v>
      </c>
      <c r="AA228" s="49">
        <v>81.191800000000001</v>
      </c>
      <c r="AB228" s="50">
        <v>81.191800000000001</v>
      </c>
      <c r="AC228" s="51">
        <v>0</v>
      </c>
      <c r="AD228" s="49">
        <v>115.16889999999999</v>
      </c>
      <c r="AE228" s="50">
        <v>115.16889999999999</v>
      </c>
      <c r="AF228" s="51">
        <v>0</v>
      </c>
      <c r="AG228" s="24">
        <f t="shared" si="24"/>
        <v>274.72320000000002</v>
      </c>
      <c r="AH228" s="32">
        <f t="shared" si="24"/>
        <v>274.72320000000002</v>
      </c>
      <c r="AI228" s="33">
        <f t="shared" si="24"/>
        <v>0</v>
      </c>
      <c r="AJ228" s="24">
        <f t="shared" si="21"/>
        <v>573.1699000000001</v>
      </c>
      <c r="AK228" s="32">
        <f t="shared" si="22"/>
        <v>573.1699000000001</v>
      </c>
      <c r="AL228" s="33">
        <f t="shared" si="23"/>
        <v>0</v>
      </c>
    </row>
    <row r="229" spans="1:38" s="9" customFormat="1" ht="20.100000000000001" customHeight="1" thickBot="1" x14ac:dyDescent="0.25">
      <c r="A229" s="14">
        <v>223</v>
      </c>
      <c r="B229" s="75" t="s">
        <v>224</v>
      </c>
      <c r="C229" s="68"/>
      <c r="D229" s="38">
        <v>1700.05</v>
      </c>
      <c r="E229" s="39">
        <v>1751.05</v>
      </c>
      <c r="F229" s="18">
        <v>121.68429999999999</v>
      </c>
      <c r="G229" s="30">
        <v>113.4836</v>
      </c>
      <c r="H229" s="31">
        <v>8.2006999999999994</v>
      </c>
      <c r="I229" s="20">
        <v>119.6623</v>
      </c>
      <c r="J229" s="30">
        <v>111.76779999999999</v>
      </c>
      <c r="K229" s="31">
        <v>7.8944999999999999</v>
      </c>
      <c r="L229" s="20">
        <v>103.0224</v>
      </c>
      <c r="M229" s="30">
        <v>96.078900000000004</v>
      </c>
      <c r="N229" s="31">
        <v>6.9435000000000002</v>
      </c>
      <c r="O229" s="20">
        <v>76.347300000000004</v>
      </c>
      <c r="P229" s="30">
        <v>71.201599999999999</v>
      </c>
      <c r="Q229" s="31">
        <v>5.1456999999999997</v>
      </c>
      <c r="R229" s="24">
        <f t="shared" si="25"/>
        <v>420.71630000000005</v>
      </c>
      <c r="S229" s="32">
        <f t="shared" si="26"/>
        <v>392.53189999999995</v>
      </c>
      <c r="T229" s="33">
        <f t="shared" si="27"/>
        <v>28.184399999999997</v>
      </c>
      <c r="U229" s="24">
        <v>38.084699999999998</v>
      </c>
      <c r="V229" s="32">
        <v>35.517899999999997</v>
      </c>
      <c r="W229" s="48">
        <v>2.5668000000000002</v>
      </c>
      <c r="X229" s="24">
        <v>81.604299999999995</v>
      </c>
      <c r="Y229" s="32">
        <v>76.104299999999995</v>
      </c>
      <c r="Z229" s="48">
        <v>5.5</v>
      </c>
      <c r="AA229" s="49">
        <v>113.0386</v>
      </c>
      <c r="AB229" s="50">
        <v>105.42</v>
      </c>
      <c r="AC229" s="51">
        <v>7.6185999999999998</v>
      </c>
      <c r="AD229" s="49">
        <v>161.2071</v>
      </c>
      <c r="AE229" s="50">
        <v>150.34209999999999</v>
      </c>
      <c r="AF229" s="51">
        <v>10.865</v>
      </c>
      <c r="AG229" s="24">
        <f t="shared" si="24"/>
        <v>393.93470000000002</v>
      </c>
      <c r="AH229" s="32">
        <f t="shared" si="24"/>
        <v>367.38429999999994</v>
      </c>
      <c r="AI229" s="33">
        <f t="shared" si="24"/>
        <v>26.550400000000003</v>
      </c>
      <c r="AJ229" s="24">
        <f t="shared" si="21"/>
        <v>814.65100000000007</v>
      </c>
      <c r="AK229" s="32">
        <f t="shared" si="22"/>
        <v>759.91619999999989</v>
      </c>
      <c r="AL229" s="33">
        <f t="shared" si="23"/>
        <v>54.7348</v>
      </c>
    </row>
    <row r="230" spans="1:38" s="9" customFormat="1" ht="20.100000000000001" customHeight="1" thickBot="1" x14ac:dyDescent="0.25">
      <c r="A230" s="14">
        <v>224</v>
      </c>
      <c r="B230" s="67" t="s">
        <v>335</v>
      </c>
      <c r="C230" s="68"/>
      <c r="D230" s="38">
        <v>1700.05</v>
      </c>
      <c r="E230" s="39">
        <v>1751.05</v>
      </c>
      <c r="F230" s="18"/>
      <c r="G230" s="30"/>
      <c r="H230" s="31"/>
      <c r="I230" s="20"/>
      <c r="J230" s="30"/>
      <c r="K230" s="31"/>
      <c r="L230" s="20"/>
      <c r="M230" s="30"/>
      <c r="N230" s="31"/>
      <c r="O230" s="20"/>
      <c r="P230" s="30"/>
      <c r="Q230" s="31"/>
      <c r="R230" s="24"/>
      <c r="S230" s="32"/>
      <c r="T230" s="33"/>
      <c r="U230" s="24">
        <v>0</v>
      </c>
      <c r="V230" s="32">
        <v>0</v>
      </c>
      <c r="W230" s="48">
        <v>0</v>
      </c>
      <c r="X230" s="24">
        <v>0</v>
      </c>
      <c r="Y230" s="32">
        <v>0</v>
      </c>
      <c r="Z230" s="48">
        <v>0</v>
      </c>
      <c r="AA230" s="49">
        <v>39.398299999999999</v>
      </c>
      <c r="AB230" s="50">
        <v>39.398299999999999</v>
      </c>
      <c r="AC230" s="51">
        <v>0</v>
      </c>
      <c r="AD230" s="49">
        <v>50.9298</v>
      </c>
      <c r="AE230" s="50">
        <v>50.9298</v>
      </c>
      <c r="AF230" s="51">
        <v>0</v>
      </c>
      <c r="AG230" s="24">
        <f t="shared" si="24"/>
        <v>90.328100000000006</v>
      </c>
      <c r="AH230" s="32">
        <f t="shared" si="24"/>
        <v>90.328100000000006</v>
      </c>
      <c r="AI230" s="33">
        <f t="shared" si="24"/>
        <v>0</v>
      </c>
      <c r="AJ230" s="24">
        <f t="shared" si="21"/>
        <v>90.328100000000006</v>
      </c>
      <c r="AK230" s="32">
        <f t="shared" si="22"/>
        <v>90.328100000000006</v>
      </c>
      <c r="AL230" s="33">
        <f t="shared" si="23"/>
        <v>0</v>
      </c>
    </row>
    <row r="231" spans="1:38" s="9" customFormat="1" ht="20.100000000000001" customHeight="1" thickBot="1" x14ac:dyDescent="0.25">
      <c r="A231" s="14">
        <v>225</v>
      </c>
      <c r="B231" s="75" t="s">
        <v>225</v>
      </c>
      <c r="C231" s="68"/>
      <c r="D231" s="38">
        <v>1700.05</v>
      </c>
      <c r="E231" s="39">
        <v>1751.05</v>
      </c>
      <c r="F231" s="18">
        <v>81.673199999999994</v>
      </c>
      <c r="G231" s="30">
        <v>81.673199999999994</v>
      </c>
      <c r="H231" s="31">
        <v>0</v>
      </c>
      <c r="I231" s="20">
        <v>70.332300000000004</v>
      </c>
      <c r="J231" s="30">
        <v>70.332300000000004</v>
      </c>
      <c r="K231" s="31">
        <v>0</v>
      </c>
      <c r="L231" s="20">
        <v>64.535899999999998</v>
      </c>
      <c r="M231" s="30">
        <v>64.535899999999998</v>
      </c>
      <c r="N231" s="31">
        <v>0</v>
      </c>
      <c r="O231" s="20">
        <v>49.817999999999998</v>
      </c>
      <c r="P231" s="30">
        <v>49.817999999999998</v>
      </c>
      <c r="Q231" s="31">
        <v>0</v>
      </c>
      <c r="R231" s="24">
        <f t="shared" si="25"/>
        <v>266.35939999999999</v>
      </c>
      <c r="S231" s="32">
        <f t="shared" si="26"/>
        <v>266.35939999999999</v>
      </c>
      <c r="T231" s="33">
        <f t="shared" si="27"/>
        <v>0</v>
      </c>
      <c r="U231" s="24">
        <v>18.9589</v>
      </c>
      <c r="V231" s="32">
        <v>18.9589</v>
      </c>
      <c r="W231" s="48">
        <v>0</v>
      </c>
      <c r="X231" s="24">
        <v>49.624000000000002</v>
      </c>
      <c r="Y231" s="32">
        <v>49.624000000000002</v>
      </c>
      <c r="Z231" s="48">
        <v>0</v>
      </c>
      <c r="AA231" s="49">
        <v>76.255099999999999</v>
      </c>
      <c r="AB231" s="50">
        <v>76.255099999999999</v>
      </c>
      <c r="AC231" s="51">
        <v>0</v>
      </c>
      <c r="AD231" s="49">
        <v>112.59650000000001</v>
      </c>
      <c r="AE231" s="50">
        <v>112.59650000000001</v>
      </c>
      <c r="AF231" s="51">
        <v>0</v>
      </c>
      <c r="AG231" s="24">
        <f t="shared" si="24"/>
        <v>257.43450000000001</v>
      </c>
      <c r="AH231" s="32">
        <f t="shared" si="24"/>
        <v>257.43450000000001</v>
      </c>
      <c r="AI231" s="33">
        <f t="shared" si="24"/>
        <v>0</v>
      </c>
      <c r="AJ231" s="24">
        <f t="shared" si="21"/>
        <v>523.79390000000001</v>
      </c>
      <c r="AK231" s="32">
        <f t="shared" si="22"/>
        <v>523.79390000000001</v>
      </c>
      <c r="AL231" s="33">
        <f t="shared" si="23"/>
        <v>0</v>
      </c>
    </row>
    <row r="232" spans="1:38" s="9" customFormat="1" ht="20.100000000000001" customHeight="1" thickBot="1" x14ac:dyDescent="0.25">
      <c r="A232" s="14">
        <v>226</v>
      </c>
      <c r="B232" s="75" t="s">
        <v>226</v>
      </c>
      <c r="C232" s="68"/>
      <c r="D232" s="38">
        <v>1700.05</v>
      </c>
      <c r="E232" s="39">
        <v>1751.05</v>
      </c>
      <c r="F232" s="18">
        <v>119.5534</v>
      </c>
      <c r="G232" s="30">
        <v>119.5534</v>
      </c>
      <c r="H232" s="31">
        <v>0</v>
      </c>
      <c r="I232" s="20">
        <v>113.6508</v>
      </c>
      <c r="J232" s="30">
        <v>113.6508</v>
      </c>
      <c r="K232" s="31">
        <v>0</v>
      </c>
      <c r="L232" s="20">
        <v>95.540499999999994</v>
      </c>
      <c r="M232" s="30">
        <v>95.540499999999994</v>
      </c>
      <c r="N232" s="31">
        <v>0</v>
      </c>
      <c r="O232" s="20">
        <v>74.514700000000005</v>
      </c>
      <c r="P232" s="30">
        <v>74.514700000000005</v>
      </c>
      <c r="Q232" s="31">
        <v>0</v>
      </c>
      <c r="R232" s="24">
        <f t="shared" si="25"/>
        <v>403.25940000000003</v>
      </c>
      <c r="S232" s="32">
        <f t="shared" si="26"/>
        <v>403.25940000000003</v>
      </c>
      <c r="T232" s="33">
        <f t="shared" si="27"/>
        <v>0</v>
      </c>
      <c r="U232" s="24">
        <v>27.1236</v>
      </c>
      <c r="V232" s="32">
        <v>27.1236</v>
      </c>
      <c r="W232" s="48">
        <v>0</v>
      </c>
      <c r="X232" s="24">
        <v>70.400999999999996</v>
      </c>
      <c r="Y232" s="32">
        <v>70.400999999999996</v>
      </c>
      <c r="Z232" s="48">
        <v>0</v>
      </c>
      <c r="AA232" s="49">
        <v>105.4808</v>
      </c>
      <c r="AB232" s="50">
        <v>105.4808</v>
      </c>
      <c r="AC232" s="51">
        <v>0</v>
      </c>
      <c r="AD232" s="49">
        <v>151.5257</v>
      </c>
      <c r="AE232" s="50">
        <v>151.5257</v>
      </c>
      <c r="AF232" s="51">
        <v>0</v>
      </c>
      <c r="AG232" s="24">
        <f t="shared" si="24"/>
        <v>354.53110000000004</v>
      </c>
      <c r="AH232" s="32">
        <f t="shared" si="24"/>
        <v>354.53110000000004</v>
      </c>
      <c r="AI232" s="33">
        <f t="shared" si="24"/>
        <v>0</v>
      </c>
      <c r="AJ232" s="24">
        <f t="shared" si="21"/>
        <v>757.79050000000007</v>
      </c>
      <c r="AK232" s="32">
        <f t="shared" si="22"/>
        <v>757.79050000000007</v>
      </c>
      <c r="AL232" s="33">
        <f t="shared" si="23"/>
        <v>0</v>
      </c>
    </row>
    <row r="233" spans="1:38" s="9" customFormat="1" ht="20.100000000000001" customHeight="1" thickBot="1" x14ac:dyDescent="0.25">
      <c r="A233" s="14">
        <v>227</v>
      </c>
      <c r="B233" s="75" t="s">
        <v>227</v>
      </c>
      <c r="C233" s="68"/>
      <c r="D233" s="38">
        <v>1700.05</v>
      </c>
      <c r="E233" s="39">
        <v>1751.05</v>
      </c>
      <c r="F233" s="18">
        <v>117.1456</v>
      </c>
      <c r="G233" s="30">
        <v>117.1456</v>
      </c>
      <c r="H233" s="31">
        <v>0</v>
      </c>
      <c r="I233" s="20">
        <v>119.8462</v>
      </c>
      <c r="J233" s="30">
        <v>119.8462</v>
      </c>
      <c r="K233" s="31">
        <v>0</v>
      </c>
      <c r="L233" s="20">
        <f>M233</f>
        <v>103.20480000000001</v>
      </c>
      <c r="M233" s="30">
        <v>103.20480000000001</v>
      </c>
      <c r="N233" s="31">
        <v>0</v>
      </c>
      <c r="O233" s="20">
        <v>78.693299999999994</v>
      </c>
      <c r="P233" s="30">
        <v>78.693299999999994</v>
      </c>
      <c r="Q233" s="31">
        <v>0</v>
      </c>
      <c r="R233" s="24">
        <f t="shared" si="25"/>
        <v>418.88990000000001</v>
      </c>
      <c r="S233" s="32">
        <f t="shared" si="26"/>
        <v>418.88990000000001</v>
      </c>
      <c r="T233" s="33">
        <f t="shared" si="27"/>
        <v>0</v>
      </c>
      <c r="U233" s="24">
        <v>35.5443</v>
      </c>
      <c r="V233" s="32">
        <v>35.5443</v>
      </c>
      <c r="W233" s="48">
        <v>0</v>
      </c>
      <c r="X233" s="24">
        <v>85.290400000000005</v>
      </c>
      <c r="Y233" s="32">
        <v>85.290400000000005</v>
      </c>
      <c r="Z233" s="48">
        <v>0</v>
      </c>
      <c r="AA233" s="49">
        <v>108.5746</v>
      </c>
      <c r="AB233" s="50">
        <v>108.5746</v>
      </c>
      <c r="AC233" s="51">
        <v>0</v>
      </c>
      <c r="AD233" s="49">
        <v>163.0505</v>
      </c>
      <c r="AE233" s="50">
        <v>163.0505</v>
      </c>
      <c r="AF233" s="51">
        <v>0</v>
      </c>
      <c r="AG233" s="24">
        <f t="shared" si="24"/>
        <v>392.45979999999997</v>
      </c>
      <c r="AH233" s="32">
        <f t="shared" si="24"/>
        <v>392.45979999999997</v>
      </c>
      <c r="AI233" s="33">
        <f t="shared" si="24"/>
        <v>0</v>
      </c>
      <c r="AJ233" s="24">
        <f t="shared" si="21"/>
        <v>811.34969999999998</v>
      </c>
      <c r="AK233" s="32">
        <f t="shared" si="22"/>
        <v>811.34969999999998</v>
      </c>
      <c r="AL233" s="33">
        <f t="shared" si="23"/>
        <v>0</v>
      </c>
    </row>
    <row r="234" spans="1:38" s="9" customFormat="1" ht="20.100000000000001" customHeight="1" thickBot="1" x14ac:dyDescent="0.25">
      <c r="A234" s="14">
        <v>228</v>
      </c>
      <c r="B234" s="15" t="s">
        <v>228</v>
      </c>
      <c r="C234" s="16"/>
      <c r="D234" s="38">
        <v>1700.05</v>
      </c>
      <c r="E234" s="39">
        <v>1751.05</v>
      </c>
      <c r="F234" s="18">
        <v>90.407200000000003</v>
      </c>
      <c r="G234" s="30">
        <v>90.407200000000003</v>
      </c>
      <c r="H234" s="31">
        <v>0</v>
      </c>
      <c r="I234" s="20">
        <v>85.7774</v>
      </c>
      <c r="J234" s="30">
        <v>85.7774</v>
      </c>
      <c r="K234" s="31">
        <v>0</v>
      </c>
      <c r="L234" s="20">
        <f>M234</f>
        <v>72.962400000000002</v>
      </c>
      <c r="M234" s="30">
        <v>72.962400000000002</v>
      </c>
      <c r="N234" s="31">
        <v>0</v>
      </c>
      <c r="O234" s="20">
        <f>P234</f>
        <v>56.900500000000001</v>
      </c>
      <c r="P234" s="30">
        <v>56.900500000000001</v>
      </c>
      <c r="Q234" s="31">
        <v>0</v>
      </c>
      <c r="R234" s="24">
        <f t="shared" si="25"/>
        <v>306.04750000000001</v>
      </c>
      <c r="S234" s="32">
        <f t="shared" si="26"/>
        <v>306.04750000000001</v>
      </c>
      <c r="T234" s="33">
        <f t="shared" si="27"/>
        <v>0</v>
      </c>
      <c r="U234" s="24">
        <v>39.642200000000003</v>
      </c>
      <c r="V234" s="32">
        <v>39.642200000000003</v>
      </c>
      <c r="W234" s="48">
        <v>0</v>
      </c>
      <c r="X234" s="24">
        <v>55.728700000000003</v>
      </c>
      <c r="Y234" s="32">
        <f>X234</f>
        <v>55.728700000000003</v>
      </c>
      <c r="Z234" s="48">
        <v>0</v>
      </c>
      <c r="AA234" s="49">
        <f>AB234</f>
        <v>83.808400000000006</v>
      </c>
      <c r="AB234" s="50">
        <v>83.808400000000006</v>
      </c>
      <c r="AC234" s="51">
        <v>0</v>
      </c>
      <c r="AD234" s="49">
        <v>127.8415</v>
      </c>
      <c r="AE234" s="50">
        <v>127.8415</v>
      </c>
      <c r="AF234" s="51">
        <v>0</v>
      </c>
      <c r="AG234" s="24">
        <f t="shared" si="24"/>
        <v>307.02080000000001</v>
      </c>
      <c r="AH234" s="32">
        <f t="shared" si="24"/>
        <v>307.02080000000001</v>
      </c>
      <c r="AI234" s="33">
        <f t="shared" si="24"/>
        <v>0</v>
      </c>
      <c r="AJ234" s="24">
        <f t="shared" si="21"/>
        <v>613.06830000000002</v>
      </c>
      <c r="AK234" s="32">
        <f t="shared" si="22"/>
        <v>613.06830000000002</v>
      </c>
      <c r="AL234" s="33">
        <f t="shared" si="23"/>
        <v>0</v>
      </c>
    </row>
    <row r="235" spans="1:38" s="9" customFormat="1" ht="20.100000000000001" customHeight="1" thickBot="1" x14ac:dyDescent="0.25">
      <c r="A235" s="14">
        <v>229</v>
      </c>
      <c r="B235" s="75" t="s">
        <v>229</v>
      </c>
      <c r="C235" s="68"/>
      <c r="D235" s="38">
        <v>1700.05</v>
      </c>
      <c r="E235" s="39">
        <v>1751.05</v>
      </c>
      <c r="F235" s="18">
        <v>82.581500000000005</v>
      </c>
      <c r="G235" s="30">
        <v>81.403800000000004</v>
      </c>
      <c r="H235" s="31">
        <v>1.1777</v>
      </c>
      <c r="I235" s="20">
        <v>79.221800000000002</v>
      </c>
      <c r="J235" s="30">
        <v>78.093100000000007</v>
      </c>
      <c r="K235" s="31">
        <v>1.1287</v>
      </c>
      <c r="L235" s="20">
        <v>66.784300000000002</v>
      </c>
      <c r="M235" s="30">
        <v>65.832800000000006</v>
      </c>
      <c r="N235" s="31">
        <v>0.95150000000000001</v>
      </c>
      <c r="O235" s="20">
        <v>51.383600000000001</v>
      </c>
      <c r="P235" s="30">
        <v>50.651499999999999</v>
      </c>
      <c r="Q235" s="31">
        <v>0.73209999999999997</v>
      </c>
      <c r="R235" s="24">
        <f t="shared" si="25"/>
        <v>279.97120000000001</v>
      </c>
      <c r="S235" s="32">
        <f t="shared" si="26"/>
        <v>275.9812</v>
      </c>
      <c r="T235" s="33">
        <f t="shared" si="27"/>
        <v>3.99</v>
      </c>
      <c r="U235" s="24">
        <v>19.698599999999999</v>
      </c>
      <c r="V235" s="32">
        <v>19.417999999999999</v>
      </c>
      <c r="W235" s="48">
        <v>0.28060000000000002</v>
      </c>
      <c r="X235" s="24">
        <v>53.076599999999999</v>
      </c>
      <c r="Y235" s="32">
        <v>52.320399999999999</v>
      </c>
      <c r="Z235" s="48">
        <v>0.75619999999999998</v>
      </c>
      <c r="AA235" s="49">
        <v>72.229500000000002</v>
      </c>
      <c r="AB235" s="50">
        <v>71.200500000000005</v>
      </c>
      <c r="AC235" s="51">
        <v>1.0289999999999999</v>
      </c>
      <c r="AD235" s="49">
        <v>106.9841</v>
      </c>
      <c r="AE235" s="50">
        <v>105.4599</v>
      </c>
      <c r="AF235" s="51">
        <v>1.5242</v>
      </c>
      <c r="AG235" s="24">
        <f t="shared" si="24"/>
        <v>251.98880000000003</v>
      </c>
      <c r="AH235" s="32">
        <f t="shared" si="24"/>
        <v>248.39879999999999</v>
      </c>
      <c r="AI235" s="33">
        <f t="shared" si="24"/>
        <v>3.59</v>
      </c>
      <c r="AJ235" s="24">
        <f t="shared" si="21"/>
        <v>531.96</v>
      </c>
      <c r="AK235" s="32">
        <f t="shared" si="22"/>
        <v>524.38</v>
      </c>
      <c r="AL235" s="33">
        <f t="shared" si="23"/>
        <v>7.58</v>
      </c>
    </row>
    <row r="236" spans="1:38" s="9" customFormat="1" ht="20.100000000000001" customHeight="1" thickBot="1" x14ac:dyDescent="0.25">
      <c r="A236" s="14">
        <v>230</v>
      </c>
      <c r="B236" s="75" t="s">
        <v>230</v>
      </c>
      <c r="C236" s="68"/>
      <c r="D236" s="38">
        <v>1700.05</v>
      </c>
      <c r="E236" s="39">
        <v>1751.05</v>
      </c>
      <c r="F236" s="18">
        <v>102.1451</v>
      </c>
      <c r="G236" s="30">
        <v>102.1451</v>
      </c>
      <c r="H236" s="31">
        <v>0</v>
      </c>
      <c r="I236" s="20">
        <v>96.425899999999999</v>
      </c>
      <c r="J236" s="30">
        <v>96.425899999999999</v>
      </c>
      <c r="K236" s="31">
        <v>0</v>
      </c>
      <c r="L236" s="20">
        <v>81.702699999999993</v>
      </c>
      <c r="M236" s="30">
        <v>81.702699999999993</v>
      </c>
      <c r="N236" s="31">
        <v>0</v>
      </c>
      <c r="O236" s="20">
        <v>65.905000000000001</v>
      </c>
      <c r="P236" s="30">
        <v>65.905000000000001</v>
      </c>
      <c r="Q236" s="31">
        <v>0</v>
      </c>
      <c r="R236" s="24">
        <f t="shared" si="25"/>
        <v>346.17869999999994</v>
      </c>
      <c r="S236" s="32">
        <f t="shared" si="26"/>
        <v>346.17869999999994</v>
      </c>
      <c r="T236" s="33">
        <f t="shared" si="27"/>
        <v>0</v>
      </c>
      <c r="U236" s="24">
        <v>15.84</v>
      </c>
      <c r="V236" s="32">
        <v>15.84</v>
      </c>
      <c r="W236" s="48">
        <v>0</v>
      </c>
      <c r="X236" s="24">
        <v>61.723500000000001</v>
      </c>
      <c r="Y236" s="32">
        <v>61.723500000000001</v>
      </c>
      <c r="Z236" s="48">
        <v>0</v>
      </c>
      <c r="AA236" s="49">
        <v>91.879199999999997</v>
      </c>
      <c r="AB236" s="50">
        <v>91.879199999999997</v>
      </c>
      <c r="AC236" s="51">
        <v>0</v>
      </c>
      <c r="AD236" s="49">
        <v>138.95509999999999</v>
      </c>
      <c r="AE236" s="50">
        <v>138.95509999999999</v>
      </c>
      <c r="AF236" s="51">
        <v>0</v>
      </c>
      <c r="AG236" s="24">
        <f t="shared" si="24"/>
        <v>308.39779999999996</v>
      </c>
      <c r="AH236" s="32">
        <f t="shared" si="24"/>
        <v>308.39779999999996</v>
      </c>
      <c r="AI236" s="33">
        <f t="shared" si="24"/>
        <v>0</v>
      </c>
      <c r="AJ236" s="24">
        <f t="shared" si="21"/>
        <v>654.5764999999999</v>
      </c>
      <c r="AK236" s="32">
        <f t="shared" si="22"/>
        <v>654.5764999999999</v>
      </c>
      <c r="AL236" s="33">
        <f t="shared" si="23"/>
        <v>0</v>
      </c>
    </row>
    <row r="237" spans="1:38" s="9" customFormat="1" ht="20.100000000000001" customHeight="1" thickBot="1" x14ac:dyDescent="0.25">
      <c r="A237" s="14">
        <v>231</v>
      </c>
      <c r="B237" s="75" t="s">
        <v>231</v>
      </c>
      <c r="C237" s="68"/>
      <c r="D237" s="38">
        <v>1700.05</v>
      </c>
      <c r="E237" s="39">
        <v>1751.05</v>
      </c>
      <c r="F237" s="18">
        <v>106.0887</v>
      </c>
      <c r="G237" s="30">
        <v>106.0887</v>
      </c>
      <c r="H237" s="31">
        <v>0</v>
      </c>
      <c r="I237" s="20">
        <v>97.9636</v>
      </c>
      <c r="J237" s="30">
        <v>97.9636</v>
      </c>
      <c r="K237" s="31">
        <v>0</v>
      </c>
      <c r="L237" s="20">
        <v>83.590800000000002</v>
      </c>
      <c r="M237" s="30">
        <v>83.590800000000002</v>
      </c>
      <c r="N237" s="31">
        <v>0</v>
      </c>
      <c r="O237" s="20">
        <v>64.345299999999995</v>
      </c>
      <c r="P237" s="30">
        <v>64.345299999999995</v>
      </c>
      <c r="Q237" s="31">
        <v>0</v>
      </c>
      <c r="R237" s="24">
        <f t="shared" si="25"/>
        <v>351.98840000000001</v>
      </c>
      <c r="S237" s="32">
        <f t="shared" si="26"/>
        <v>351.98840000000001</v>
      </c>
      <c r="T237" s="33">
        <f t="shared" si="27"/>
        <v>0</v>
      </c>
      <c r="U237" s="24">
        <v>30.5916</v>
      </c>
      <c r="V237" s="32">
        <v>30.5916</v>
      </c>
      <c r="W237" s="48">
        <v>0</v>
      </c>
      <c r="X237" s="24">
        <v>66.956400000000002</v>
      </c>
      <c r="Y237" s="32">
        <v>66.956400000000002</v>
      </c>
      <c r="Z237" s="48">
        <v>0</v>
      </c>
      <c r="AA237" s="49">
        <v>95.643000000000001</v>
      </c>
      <c r="AB237" s="50">
        <v>95.643000000000001</v>
      </c>
      <c r="AC237" s="51">
        <v>0</v>
      </c>
      <c r="AD237" s="49">
        <v>136.26300000000001</v>
      </c>
      <c r="AE237" s="50">
        <v>136.26300000000001</v>
      </c>
      <c r="AF237" s="51">
        <v>0</v>
      </c>
      <c r="AG237" s="24">
        <f t="shared" si="24"/>
        <v>329.45400000000001</v>
      </c>
      <c r="AH237" s="32">
        <f t="shared" si="24"/>
        <v>329.45400000000001</v>
      </c>
      <c r="AI237" s="33">
        <f t="shared" si="24"/>
        <v>0</v>
      </c>
      <c r="AJ237" s="24">
        <f t="shared" si="21"/>
        <v>681.44240000000002</v>
      </c>
      <c r="AK237" s="32">
        <f t="shared" si="22"/>
        <v>681.44240000000002</v>
      </c>
      <c r="AL237" s="33">
        <f t="shared" si="23"/>
        <v>0</v>
      </c>
    </row>
    <row r="238" spans="1:38" s="9" customFormat="1" ht="20.100000000000001" customHeight="1" thickBot="1" x14ac:dyDescent="0.25">
      <c r="A238" s="14">
        <v>232</v>
      </c>
      <c r="B238" s="75" t="s">
        <v>232</v>
      </c>
      <c r="C238" s="68"/>
      <c r="D238" s="38">
        <v>1700.05</v>
      </c>
      <c r="E238" s="39">
        <v>1751.05</v>
      </c>
      <c r="F238" s="18">
        <v>42.853900000000003</v>
      </c>
      <c r="G238" s="30">
        <v>37.921300000000002</v>
      </c>
      <c r="H238" s="31">
        <v>4.9325999999999999</v>
      </c>
      <c r="I238" s="20">
        <v>40.3733</v>
      </c>
      <c r="J238" s="30">
        <v>35.799900000000001</v>
      </c>
      <c r="K238" s="31">
        <v>4.5734000000000004</v>
      </c>
      <c r="L238" s="20">
        <v>33.740499999999997</v>
      </c>
      <c r="M238" s="30">
        <v>29.8565</v>
      </c>
      <c r="N238" s="31">
        <v>3.8839999999999999</v>
      </c>
      <c r="O238" s="20">
        <v>25.3428</v>
      </c>
      <c r="P238" s="30">
        <v>22.4255</v>
      </c>
      <c r="Q238" s="31">
        <v>2.9173</v>
      </c>
      <c r="R238" s="24">
        <f t="shared" si="25"/>
        <v>142.31050000000002</v>
      </c>
      <c r="S238" s="32">
        <f t="shared" si="26"/>
        <v>126.00320000000001</v>
      </c>
      <c r="T238" s="33">
        <f t="shared" si="27"/>
        <v>16.307300000000001</v>
      </c>
      <c r="U238" s="24">
        <v>12.480499999999999</v>
      </c>
      <c r="V238" s="32">
        <v>11.043799999999999</v>
      </c>
      <c r="W238" s="48">
        <v>1.4367000000000001</v>
      </c>
      <c r="X238" s="24">
        <v>25.819099999999999</v>
      </c>
      <c r="Y238" s="32">
        <v>22.847000000000001</v>
      </c>
      <c r="Z238" s="48">
        <v>2.9721000000000002</v>
      </c>
      <c r="AA238" s="49">
        <v>36.959099999999999</v>
      </c>
      <c r="AB238" s="50">
        <v>32.704500000000003</v>
      </c>
      <c r="AC238" s="51">
        <v>4.2545999999999999</v>
      </c>
      <c r="AD238" s="49">
        <v>54.482900000000001</v>
      </c>
      <c r="AE238" s="50">
        <v>48.211199999999998</v>
      </c>
      <c r="AF238" s="51">
        <v>6.2717000000000001</v>
      </c>
      <c r="AG238" s="24">
        <f t="shared" si="24"/>
        <v>129.74160000000001</v>
      </c>
      <c r="AH238" s="32">
        <f t="shared" si="24"/>
        <v>114.8065</v>
      </c>
      <c r="AI238" s="33">
        <f t="shared" si="24"/>
        <v>14.935099999999998</v>
      </c>
      <c r="AJ238" s="24">
        <f t="shared" si="21"/>
        <v>272.0521</v>
      </c>
      <c r="AK238" s="32">
        <f t="shared" si="22"/>
        <v>240.80970000000002</v>
      </c>
      <c r="AL238" s="33">
        <f t="shared" si="23"/>
        <v>31.2424</v>
      </c>
    </row>
    <row r="239" spans="1:38" s="9" customFormat="1" ht="20.100000000000001" customHeight="1" thickBot="1" x14ac:dyDescent="0.25">
      <c r="A239" s="14">
        <v>233</v>
      </c>
      <c r="B239" s="75" t="s">
        <v>233</v>
      </c>
      <c r="C239" s="68"/>
      <c r="D239" s="38">
        <v>1700.05</v>
      </c>
      <c r="E239" s="39">
        <v>1751.05</v>
      </c>
      <c r="F239" s="18">
        <v>86.739000000000004</v>
      </c>
      <c r="G239" s="30">
        <v>82.947599999999994</v>
      </c>
      <c r="H239" s="31">
        <v>3.7913999999999999</v>
      </c>
      <c r="I239" s="20">
        <v>81.775700000000001</v>
      </c>
      <c r="J239" s="30">
        <v>78.201300000000003</v>
      </c>
      <c r="K239" s="31">
        <v>3.5743999999999998</v>
      </c>
      <c r="L239" s="20">
        <v>68.388400000000004</v>
      </c>
      <c r="M239" s="30">
        <v>65.399100000000004</v>
      </c>
      <c r="N239" s="31">
        <v>2.9893000000000001</v>
      </c>
      <c r="O239" s="20">
        <v>44.254800000000003</v>
      </c>
      <c r="P239" s="30">
        <v>42.320399999999999</v>
      </c>
      <c r="Q239" s="31">
        <v>1.9343999999999999</v>
      </c>
      <c r="R239" s="24">
        <f t="shared" si="25"/>
        <v>281.15789999999998</v>
      </c>
      <c r="S239" s="32">
        <f t="shared" si="26"/>
        <v>268.86840000000001</v>
      </c>
      <c r="T239" s="33">
        <f t="shared" si="27"/>
        <v>12.2895</v>
      </c>
      <c r="U239" s="24">
        <v>21.7912</v>
      </c>
      <c r="V239" s="32">
        <v>20.838699999999999</v>
      </c>
      <c r="W239" s="48">
        <v>0.95250000000000001</v>
      </c>
      <c r="X239" s="24">
        <v>49.231200000000001</v>
      </c>
      <c r="Y239" s="32">
        <v>47.079300000000003</v>
      </c>
      <c r="Z239" s="48">
        <v>2.1518999999999999</v>
      </c>
      <c r="AA239" s="49">
        <v>71.187299999999993</v>
      </c>
      <c r="AB239" s="50">
        <v>68.075699999999998</v>
      </c>
      <c r="AC239" s="51">
        <v>3.1116000000000001</v>
      </c>
      <c r="AD239" s="49">
        <v>107.23</v>
      </c>
      <c r="AE239" s="50">
        <v>102.54300000000001</v>
      </c>
      <c r="AF239" s="51">
        <v>4.6870000000000003</v>
      </c>
      <c r="AG239" s="24">
        <f t="shared" si="24"/>
        <v>249.43970000000002</v>
      </c>
      <c r="AH239" s="32">
        <f t="shared" si="24"/>
        <v>238.5367</v>
      </c>
      <c r="AI239" s="33">
        <f t="shared" si="24"/>
        <v>10.903</v>
      </c>
      <c r="AJ239" s="24">
        <f t="shared" si="21"/>
        <v>530.59760000000006</v>
      </c>
      <c r="AK239" s="32">
        <f t="shared" si="22"/>
        <v>507.4051</v>
      </c>
      <c r="AL239" s="33">
        <f t="shared" si="23"/>
        <v>23.192500000000003</v>
      </c>
    </row>
    <row r="240" spans="1:38" s="9" customFormat="1" ht="20.100000000000001" customHeight="1" thickBot="1" x14ac:dyDescent="0.25">
      <c r="A240" s="14">
        <v>234</v>
      </c>
      <c r="B240" s="75" t="s">
        <v>234</v>
      </c>
      <c r="C240" s="68"/>
      <c r="D240" s="38">
        <v>1700.05</v>
      </c>
      <c r="E240" s="39">
        <v>1751.05</v>
      </c>
      <c r="F240" s="18">
        <v>115.492</v>
      </c>
      <c r="G240" s="30">
        <v>95.532300000000006</v>
      </c>
      <c r="H240" s="31">
        <v>19.959700000000002</v>
      </c>
      <c r="I240" s="20">
        <v>109.7401</v>
      </c>
      <c r="J240" s="30">
        <v>91.812700000000007</v>
      </c>
      <c r="K240" s="31">
        <v>17.927399999999999</v>
      </c>
      <c r="L240" s="20">
        <v>95.140100000000004</v>
      </c>
      <c r="M240" s="30">
        <v>76.652799999999999</v>
      </c>
      <c r="N240" s="31">
        <v>18.487300000000001</v>
      </c>
      <c r="O240" s="20">
        <v>71.542900000000003</v>
      </c>
      <c r="P240" s="30">
        <v>59.177999999999997</v>
      </c>
      <c r="Q240" s="31">
        <v>12.3649</v>
      </c>
      <c r="R240" s="24">
        <f t="shared" si="25"/>
        <v>391.91510000000005</v>
      </c>
      <c r="S240" s="32">
        <f t="shared" si="26"/>
        <v>323.17580000000004</v>
      </c>
      <c r="T240" s="33">
        <f t="shared" si="27"/>
        <v>68.739300000000014</v>
      </c>
      <c r="U240" s="24">
        <v>26.5243</v>
      </c>
      <c r="V240" s="32">
        <v>21.94</v>
      </c>
      <c r="W240" s="48">
        <v>4.5842999999999998</v>
      </c>
      <c r="X240" s="24">
        <v>69.303299999999993</v>
      </c>
      <c r="Y240" s="32">
        <v>57.325400000000002</v>
      </c>
      <c r="Z240" s="48">
        <v>11.9779</v>
      </c>
      <c r="AA240" s="49">
        <v>105.34229999999999</v>
      </c>
      <c r="AB240" s="50">
        <v>87.135800000000003</v>
      </c>
      <c r="AC240" s="51">
        <v>18.206499999999998</v>
      </c>
      <c r="AD240" s="49">
        <v>149.59350000000001</v>
      </c>
      <c r="AE240" s="50">
        <v>123.7388</v>
      </c>
      <c r="AF240" s="51">
        <v>25.854700000000001</v>
      </c>
      <c r="AG240" s="24">
        <f t="shared" si="24"/>
        <v>350.76339999999999</v>
      </c>
      <c r="AH240" s="32">
        <f t="shared" si="24"/>
        <v>290.14</v>
      </c>
      <c r="AI240" s="33">
        <f t="shared" si="24"/>
        <v>60.623399999999997</v>
      </c>
      <c r="AJ240" s="24">
        <f t="shared" si="21"/>
        <v>742.67849999999999</v>
      </c>
      <c r="AK240" s="32">
        <f t="shared" si="22"/>
        <v>613.31580000000008</v>
      </c>
      <c r="AL240" s="33">
        <f t="shared" si="23"/>
        <v>129.36270000000002</v>
      </c>
    </row>
    <row r="241" spans="1:38" s="9" customFormat="1" ht="20.100000000000001" customHeight="1" thickBot="1" x14ac:dyDescent="0.25">
      <c r="A241" s="14">
        <v>235</v>
      </c>
      <c r="B241" s="15" t="s">
        <v>235</v>
      </c>
      <c r="C241" s="16"/>
      <c r="D241" s="38">
        <v>1700.05</v>
      </c>
      <c r="E241" s="39">
        <v>1751.05</v>
      </c>
      <c r="F241" s="18">
        <v>126.8445</v>
      </c>
      <c r="G241" s="30">
        <v>47.253999999999998</v>
      </c>
      <c r="H241" s="31">
        <v>79.590500000000006</v>
      </c>
      <c r="I241" s="20">
        <f>J241+K241</f>
        <v>121.05840000000001</v>
      </c>
      <c r="J241" s="30">
        <v>38.380400000000002</v>
      </c>
      <c r="K241" s="31">
        <v>82.677999999999997</v>
      </c>
      <c r="L241" s="20">
        <f>M241+N241</f>
        <v>103.42819999999999</v>
      </c>
      <c r="M241" s="30">
        <v>38.306399999999996</v>
      </c>
      <c r="N241" s="31">
        <v>65.121799999999993</v>
      </c>
      <c r="O241" s="20">
        <v>82.923500000000004</v>
      </c>
      <c r="P241" s="30">
        <v>31.129300000000001</v>
      </c>
      <c r="Q241" s="31">
        <v>51.794199999999996</v>
      </c>
      <c r="R241" s="24">
        <f t="shared" si="25"/>
        <v>434.25459999999998</v>
      </c>
      <c r="S241" s="32">
        <f t="shared" si="26"/>
        <v>155.0701</v>
      </c>
      <c r="T241" s="33">
        <f>H241+K241+N241+Q241</f>
        <v>279.18450000000001</v>
      </c>
      <c r="U241" s="24">
        <v>40.655099999999997</v>
      </c>
      <c r="V241" s="32">
        <v>23.711200000000002</v>
      </c>
      <c r="W241" s="48">
        <v>16.943899999999999</v>
      </c>
      <c r="X241" s="24">
        <v>86.8459</v>
      </c>
      <c r="Y241" s="32">
        <v>38.088299999999997</v>
      </c>
      <c r="Z241" s="48">
        <f>X241-Y241</f>
        <v>48.757600000000004</v>
      </c>
      <c r="AA241" s="49">
        <v>112.54049999999999</v>
      </c>
      <c r="AB241" s="50">
        <v>49.246400000000001</v>
      </c>
      <c r="AC241" s="51">
        <v>63.2941</v>
      </c>
      <c r="AD241" s="49">
        <v>167.9212</v>
      </c>
      <c r="AE241" s="50">
        <v>73.296000000000006</v>
      </c>
      <c r="AF241" s="51">
        <v>94.625200000000007</v>
      </c>
      <c r="AG241" s="24">
        <f t="shared" si="24"/>
        <v>407.96269999999998</v>
      </c>
      <c r="AH241" s="32">
        <f t="shared" si="24"/>
        <v>184.34190000000001</v>
      </c>
      <c r="AI241" s="33">
        <f t="shared" si="24"/>
        <v>223.62080000000003</v>
      </c>
      <c r="AJ241" s="24">
        <f t="shared" si="21"/>
        <v>842.21730000000002</v>
      </c>
      <c r="AK241" s="32">
        <f t="shared" si="22"/>
        <v>339.41200000000003</v>
      </c>
      <c r="AL241" s="33">
        <f t="shared" si="23"/>
        <v>502.80530000000005</v>
      </c>
    </row>
    <row r="242" spans="1:38" s="9" customFormat="1" ht="20.100000000000001" customHeight="1" thickBot="1" x14ac:dyDescent="0.25">
      <c r="A242" s="14">
        <v>236</v>
      </c>
      <c r="B242" s="75" t="s">
        <v>236</v>
      </c>
      <c r="C242" s="68"/>
      <c r="D242" s="38">
        <v>1700.05</v>
      </c>
      <c r="E242" s="39">
        <v>1751.05</v>
      </c>
      <c r="F242" s="18">
        <v>109.9068</v>
      </c>
      <c r="G242" s="30">
        <v>101.5659</v>
      </c>
      <c r="H242" s="31">
        <v>8.3408999999999995</v>
      </c>
      <c r="I242" s="20">
        <v>102.44240000000001</v>
      </c>
      <c r="J242" s="30">
        <v>94.882300000000001</v>
      </c>
      <c r="K242" s="31">
        <v>7.5601000000000003</v>
      </c>
      <c r="L242" s="20">
        <v>85.287999999999997</v>
      </c>
      <c r="M242" s="30">
        <v>78.821700000000007</v>
      </c>
      <c r="N242" s="31">
        <v>6.4663000000000004</v>
      </c>
      <c r="O242" s="20">
        <v>69.001900000000006</v>
      </c>
      <c r="P242" s="30">
        <v>63.771500000000003</v>
      </c>
      <c r="Q242" s="31">
        <v>5.2304000000000004</v>
      </c>
      <c r="R242" s="24">
        <f t="shared" si="25"/>
        <v>366.63909999999998</v>
      </c>
      <c r="S242" s="32">
        <f t="shared" si="26"/>
        <v>339.04140000000001</v>
      </c>
      <c r="T242" s="33">
        <f t="shared" si="27"/>
        <v>27.5977</v>
      </c>
      <c r="U242" s="24">
        <v>21.7288</v>
      </c>
      <c r="V242" s="32">
        <v>20.081700000000001</v>
      </c>
      <c r="W242" s="48">
        <v>1.6471</v>
      </c>
      <c r="X242" s="24">
        <v>52.731400000000001</v>
      </c>
      <c r="Y242" s="32">
        <v>48.734400000000001</v>
      </c>
      <c r="Z242" s="48">
        <v>3.9969999999999999</v>
      </c>
      <c r="AA242" s="49">
        <v>78.064899999999994</v>
      </c>
      <c r="AB242" s="50">
        <v>72.147599999999997</v>
      </c>
      <c r="AC242" s="51">
        <v>5.9173</v>
      </c>
      <c r="AD242" s="49">
        <v>113.7752</v>
      </c>
      <c r="AE242" s="50">
        <v>105.151</v>
      </c>
      <c r="AF242" s="51">
        <v>8.6242000000000001</v>
      </c>
      <c r="AG242" s="24">
        <f t="shared" si="24"/>
        <v>266.30029999999999</v>
      </c>
      <c r="AH242" s="32">
        <f t="shared" si="24"/>
        <v>246.11470000000003</v>
      </c>
      <c r="AI242" s="33">
        <f t="shared" si="24"/>
        <v>20.185600000000001</v>
      </c>
      <c r="AJ242" s="24">
        <f t="shared" si="21"/>
        <v>632.93939999999998</v>
      </c>
      <c r="AK242" s="32">
        <f t="shared" si="22"/>
        <v>585.15610000000004</v>
      </c>
      <c r="AL242" s="33">
        <f t="shared" si="23"/>
        <v>47.783299999999997</v>
      </c>
    </row>
    <row r="243" spans="1:38" s="9" customFormat="1" ht="20.100000000000001" customHeight="1" thickBot="1" x14ac:dyDescent="0.25">
      <c r="A243" s="14">
        <v>237</v>
      </c>
      <c r="B243" s="75" t="s">
        <v>237</v>
      </c>
      <c r="C243" s="68"/>
      <c r="D243" s="38">
        <v>1700.05</v>
      </c>
      <c r="E243" s="39">
        <v>1751.05</v>
      </c>
      <c r="F243" s="18">
        <v>79.271299999999997</v>
      </c>
      <c r="G243" s="30">
        <v>78.729299999999995</v>
      </c>
      <c r="H243" s="31">
        <v>0.54200000000000004</v>
      </c>
      <c r="I243" s="20">
        <v>75.297399999999996</v>
      </c>
      <c r="J243" s="30">
        <v>74.781999999999996</v>
      </c>
      <c r="K243" s="31">
        <v>0.51539999999999997</v>
      </c>
      <c r="L243" s="20">
        <v>64.459000000000003</v>
      </c>
      <c r="M243" s="30">
        <v>64.017799999999994</v>
      </c>
      <c r="N243" s="31">
        <v>0.44119999999999998</v>
      </c>
      <c r="O243" s="20">
        <v>49.007399999999997</v>
      </c>
      <c r="P243" s="30">
        <v>48.671900000000001</v>
      </c>
      <c r="Q243" s="31">
        <v>0.33550000000000002</v>
      </c>
      <c r="R243" s="24">
        <f t="shared" si="25"/>
        <v>268.0351</v>
      </c>
      <c r="S243" s="32">
        <f t="shared" si="26"/>
        <v>266.20100000000002</v>
      </c>
      <c r="T243" s="33">
        <f t="shared" si="27"/>
        <v>1.8340999999999998</v>
      </c>
      <c r="U243" s="24">
        <v>20.115100000000002</v>
      </c>
      <c r="V243" s="32">
        <v>19.977399999999999</v>
      </c>
      <c r="W243" s="48">
        <v>0.13769999999999999</v>
      </c>
      <c r="X243" s="24">
        <v>51.851500000000001</v>
      </c>
      <c r="Y243" s="32">
        <v>51.496600000000001</v>
      </c>
      <c r="Z243" s="48">
        <v>0.35489999999999999</v>
      </c>
      <c r="AA243" s="49">
        <v>70.289699999999996</v>
      </c>
      <c r="AB243" s="50">
        <v>69.808499999999995</v>
      </c>
      <c r="AC243" s="51">
        <v>0.48120000000000002</v>
      </c>
      <c r="AD243" s="49">
        <v>103.65819999999999</v>
      </c>
      <c r="AE243" s="50">
        <v>102.9486</v>
      </c>
      <c r="AF243" s="51">
        <v>0.70960000000000001</v>
      </c>
      <c r="AG243" s="24">
        <f t="shared" si="24"/>
        <v>245.9145</v>
      </c>
      <c r="AH243" s="32">
        <f t="shared" si="24"/>
        <v>244.2311</v>
      </c>
      <c r="AI243" s="33">
        <f t="shared" si="24"/>
        <v>1.6834</v>
      </c>
      <c r="AJ243" s="24">
        <f t="shared" si="21"/>
        <v>513.94960000000003</v>
      </c>
      <c r="AK243" s="32">
        <f t="shared" si="22"/>
        <v>510.43209999999999</v>
      </c>
      <c r="AL243" s="33">
        <f t="shared" si="23"/>
        <v>3.5175000000000001</v>
      </c>
    </row>
    <row r="244" spans="1:38" s="9" customFormat="1" ht="20.100000000000001" customHeight="1" thickBot="1" x14ac:dyDescent="0.25">
      <c r="A244" s="14">
        <v>238</v>
      </c>
      <c r="B244" s="75" t="s">
        <v>238</v>
      </c>
      <c r="C244" s="68"/>
      <c r="D244" s="38">
        <v>1700.05</v>
      </c>
      <c r="E244" s="39">
        <v>1751.05</v>
      </c>
      <c r="F244" s="18">
        <v>82.118300000000005</v>
      </c>
      <c r="G244" s="30">
        <v>82.118300000000005</v>
      </c>
      <c r="H244" s="31">
        <v>0</v>
      </c>
      <c r="I244" s="20">
        <v>77.3369</v>
      </c>
      <c r="J244" s="30">
        <v>77.3369</v>
      </c>
      <c r="K244" s="31">
        <v>0</v>
      </c>
      <c r="L244" s="20">
        <v>65.854600000000005</v>
      </c>
      <c r="M244" s="30">
        <v>65.854600000000005</v>
      </c>
      <c r="N244" s="31">
        <v>0</v>
      </c>
      <c r="O244" s="20">
        <v>50.463099999999997</v>
      </c>
      <c r="P244" s="30">
        <v>50.463099999999997</v>
      </c>
      <c r="Q244" s="31">
        <v>0</v>
      </c>
      <c r="R244" s="24">
        <f t="shared" si="25"/>
        <v>275.77289999999999</v>
      </c>
      <c r="S244" s="32">
        <f t="shared" si="26"/>
        <v>275.77289999999999</v>
      </c>
      <c r="T244" s="33">
        <f t="shared" si="27"/>
        <v>0</v>
      </c>
      <c r="U244" s="24">
        <v>23.087599999999998</v>
      </c>
      <c r="V244" s="32">
        <v>23.087599999999998</v>
      </c>
      <c r="W244" s="48">
        <v>0</v>
      </c>
      <c r="X244" s="24">
        <v>58.300600000000003</v>
      </c>
      <c r="Y244" s="32">
        <v>58.300600000000003</v>
      </c>
      <c r="Z244" s="48">
        <v>0</v>
      </c>
      <c r="AA244" s="49">
        <v>75.180099999999996</v>
      </c>
      <c r="AB244" s="50">
        <v>75.180099999999996</v>
      </c>
      <c r="AC244" s="51">
        <v>0</v>
      </c>
      <c r="AD244" s="49">
        <v>108.37130000000001</v>
      </c>
      <c r="AE244" s="50">
        <v>108.37130000000001</v>
      </c>
      <c r="AF244" s="51">
        <v>0</v>
      </c>
      <c r="AG244" s="24">
        <f t="shared" si="24"/>
        <v>264.93959999999998</v>
      </c>
      <c r="AH244" s="32">
        <f t="shared" si="24"/>
        <v>264.93959999999998</v>
      </c>
      <c r="AI244" s="33">
        <f t="shared" si="24"/>
        <v>0</v>
      </c>
      <c r="AJ244" s="24">
        <f t="shared" si="21"/>
        <v>540.71249999999998</v>
      </c>
      <c r="AK244" s="32">
        <f t="shared" si="22"/>
        <v>540.71249999999998</v>
      </c>
      <c r="AL244" s="33">
        <f t="shared" si="23"/>
        <v>0</v>
      </c>
    </row>
    <row r="245" spans="1:38" s="9" customFormat="1" ht="20.100000000000001" customHeight="1" thickBot="1" x14ac:dyDescent="0.25">
      <c r="A245" s="14">
        <v>239</v>
      </c>
      <c r="B245" s="75" t="s">
        <v>239</v>
      </c>
      <c r="C245" s="68"/>
      <c r="D245" s="38">
        <v>1700.05</v>
      </c>
      <c r="E245" s="39">
        <v>1751.05</v>
      </c>
      <c r="F245" s="18">
        <v>157.20189999999999</v>
      </c>
      <c r="G245" s="30">
        <v>147.83109999999999</v>
      </c>
      <c r="H245" s="31">
        <v>9.3707999999999991</v>
      </c>
      <c r="I245" s="20">
        <v>149.4093</v>
      </c>
      <c r="J245" s="30">
        <v>140.61369999999999</v>
      </c>
      <c r="K245" s="31">
        <v>8.7956000000000003</v>
      </c>
      <c r="L245" s="20">
        <v>126.8549</v>
      </c>
      <c r="M245" s="30">
        <v>119.2885</v>
      </c>
      <c r="N245" s="31">
        <v>7.5663999999999998</v>
      </c>
      <c r="O245" s="20">
        <v>94.822999999999993</v>
      </c>
      <c r="P245" s="30">
        <v>89.167199999999994</v>
      </c>
      <c r="Q245" s="31">
        <v>5.6558000000000002</v>
      </c>
      <c r="R245" s="24">
        <f t="shared" si="25"/>
        <v>528.28909999999996</v>
      </c>
      <c r="S245" s="32">
        <f t="shared" si="26"/>
        <v>496.90049999999997</v>
      </c>
      <c r="T245" s="33">
        <f t="shared" si="27"/>
        <v>31.388599999999997</v>
      </c>
      <c r="U245" s="24">
        <v>36.664299999999997</v>
      </c>
      <c r="V245" s="32">
        <v>34.477400000000003</v>
      </c>
      <c r="W245" s="48">
        <v>2.1869000000000001</v>
      </c>
      <c r="X245" s="24">
        <v>94.177199999999999</v>
      </c>
      <c r="Y245" s="32">
        <v>88.559799999999996</v>
      </c>
      <c r="Z245" s="48">
        <v>5.6173999999999999</v>
      </c>
      <c r="AA245" s="49">
        <v>141.86850000000001</v>
      </c>
      <c r="AB245" s="50">
        <v>133.4066</v>
      </c>
      <c r="AC245" s="51">
        <v>8.4619</v>
      </c>
      <c r="AD245" s="49">
        <v>212.71420000000001</v>
      </c>
      <c r="AE245" s="50">
        <v>200.02670000000001</v>
      </c>
      <c r="AF245" s="51">
        <v>12.6875</v>
      </c>
      <c r="AG245" s="24">
        <f t="shared" si="24"/>
        <v>485.42420000000004</v>
      </c>
      <c r="AH245" s="32">
        <f t="shared" si="24"/>
        <v>456.47050000000002</v>
      </c>
      <c r="AI245" s="33">
        <f t="shared" si="24"/>
        <v>28.953699999999998</v>
      </c>
      <c r="AJ245" s="24">
        <f t="shared" si="21"/>
        <v>1013.7133</v>
      </c>
      <c r="AK245" s="32">
        <f t="shared" si="22"/>
        <v>953.37099999999998</v>
      </c>
      <c r="AL245" s="33">
        <f t="shared" si="23"/>
        <v>60.342299999999994</v>
      </c>
    </row>
    <row r="246" spans="1:38" s="9" customFormat="1" ht="20.100000000000001" customHeight="1" thickBot="1" x14ac:dyDescent="0.25">
      <c r="A246" s="14">
        <v>240</v>
      </c>
      <c r="B246" s="75" t="s">
        <v>240</v>
      </c>
      <c r="C246" s="68"/>
      <c r="D246" s="38">
        <v>1700.05</v>
      </c>
      <c r="E246" s="39">
        <v>1751.05</v>
      </c>
      <c r="F246" s="18">
        <v>124.71599999999999</v>
      </c>
      <c r="G246" s="30">
        <v>104.8295</v>
      </c>
      <c r="H246" s="31">
        <f>F246-G246</f>
        <v>19.886499999999998</v>
      </c>
      <c r="I246" s="20">
        <f>J246+K246</f>
        <v>122.645</v>
      </c>
      <c r="J246" s="30">
        <v>108.2029</v>
      </c>
      <c r="K246" s="31">
        <v>14.4421</v>
      </c>
      <c r="L246" s="20">
        <f>M246+N246</f>
        <v>104.10579999999999</v>
      </c>
      <c r="M246" s="30">
        <v>91.519499999999994</v>
      </c>
      <c r="N246" s="31">
        <v>12.5863</v>
      </c>
      <c r="O246" s="20">
        <v>86.271100000000004</v>
      </c>
      <c r="P246" s="30">
        <v>72.082700000000003</v>
      </c>
      <c r="Q246" s="31">
        <v>14.1884</v>
      </c>
      <c r="R246" s="24">
        <f t="shared" si="25"/>
        <v>437.73789999999997</v>
      </c>
      <c r="S246" s="32">
        <f t="shared" si="26"/>
        <v>376.63459999999998</v>
      </c>
      <c r="T246" s="33">
        <f t="shared" si="27"/>
        <v>61.103299999999997</v>
      </c>
      <c r="U246" s="24">
        <v>31.777899999999999</v>
      </c>
      <c r="V246" s="32">
        <v>31.434100000000001</v>
      </c>
      <c r="W246" s="48">
        <v>0.34379999999999999</v>
      </c>
      <c r="X246" s="24">
        <v>92.058199999999999</v>
      </c>
      <c r="Y246" s="32">
        <v>76.906999999999996</v>
      </c>
      <c r="Z246" s="48">
        <f>X246-Y246</f>
        <v>15.151200000000003</v>
      </c>
      <c r="AA246" s="49">
        <v>116.26309999999999</v>
      </c>
      <c r="AB246" s="50">
        <v>99.424999999999997</v>
      </c>
      <c r="AC246" s="51">
        <v>16.838100000000001</v>
      </c>
      <c r="AD246" s="49">
        <v>163.5282</v>
      </c>
      <c r="AE246" s="50">
        <v>139.02619999999999</v>
      </c>
      <c r="AF246" s="51">
        <v>24.501999999999999</v>
      </c>
      <c r="AG246" s="24">
        <f t="shared" si="24"/>
        <v>403.62739999999997</v>
      </c>
      <c r="AH246" s="32">
        <f t="shared" si="24"/>
        <v>346.79229999999995</v>
      </c>
      <c r="AI246" s="33">
        <f t="shared" si="24"/>
        <v>56.835099999999997</v>
      </c>
      <c r="AJ246" s="24">
        <f t="shared" si="21"/>
        <v>841.36529999999993</v>
      </c>
      <c r="AK246" s="32">
        <f t="shared" si="22"/>
        <v>723.42689999999993</v>
      </c>
      <c r="AL246" s="33">
        <f t="shared" si="23"/>
        <v>117.9384</v>
      </c>
    </row>
    <row r="247" spans="1:38" s="9" customFormat="1" ht="20.100000000000001" customHeight="1" thickBot="1" x14ac:dyDescent="0.25">
      <c r="A247" s="14">
        <v>241</v>
      </c>
      <c r="B247" s="75" t="s">
        <v>241</v>
      </c>
      <c r="C247" s="68"/>
      <c r="D247" s="38">
        <v>1700.05</v>
      </c>
      <c r="E247" s="39">
        <v>1751.05</v>
      </c>
      <c r="F247" s="18">
        <v>70.948499999999996</v>
      </c>
      <c r="G247" s="30">
        <v>70.948499999999996</v>
      </c>
      <c r="H247" s="31">
        <v>0</v>
      </c>
      <c r="I247" s="20">
        <v>66.456699999999998</v>
      </c>
      <c r="J247" s="30">
        <v>66.456699999999998</v>
      </c>
      <c r="K247" s="31">
        <v>0</v>
      </c>
      <c r="L247" s="20">
        <v>55.1997</v>
      </c>
      <c r="M247" s="30">
        <v>55.1997</v>
      </c>
      <c r="N247" s="31">
        <v>0</v>
      </c>
      <c r="O247" s="20">
        <v>38.539900000000003</v>
      </c>
      <c r="P247" s="30">
        <v>38.539900000000003</v>
      </c>
      <c r="Q247" s="31">
        <v>0</v>
      </c>
      <c r="R247" s="24">
        <f t="shared" si="25"/>
        <v>231.14479999999998</v>
      </c>
      <c r="S247" s="32">
        <f t="shared" si="26"/>
        <v>231.14479999999998</v>
      </c>
      <c r="T247" s="33">
        <f t="shared" si="27"/>
        <v>0</v>
      </c>
      <c r="U247" s="24">
        <v>26.607700000000001</v>
      </c>
      <c r="V247" s="32">
        <v>26.607700000000001</v>
      </c>
      <c r="W247" s="48">
        <v>0</v>
      </c>
      <c r="X247" s="24">
        <v>41.6402</v>
      </c>
      <c r="Y247" s="32">
        <v>41.6402</v>
      </c>
      <c r="Z247" s="48">
        <v>0</v>
      </c>
      <c r="AA247" s="49">
        <v>64.040300000000002</v>
      </c>
      <c r="AB247" s="50">
        <v>64.040300000000002</v>
      </c>
      <c r="AC247" s="51">
        <v>0</v>
      </c>
      <c r="AD247" s="49">
        <v>92.796599999999998</v>
      </c>
      <c r="AE247" s="50">
        <v>92.796599999999998</v>
      </c>
      <c r="AF247" s="51">
        <v>0</v>
      </c>
      <c r="AG247" s="24">
        <f t="shared" si="24"/>
        <v>225.08480000000003</v>
      </c>
      <c r="AH247" s="32">
        <f t="shared" si="24"/>
        <v>225.08480000000003</v>
      </c>
      <c r="AI247" s="33">
        <f t="shared" si="24"/>
        <v>0</v>
      </c>
      <c r="AJ247" s="24">
        <f t="shared" si="21"/>
        <v>456.2296</v>
      </c>
      <c r="AK247" s="32">
        <f t="shared" si="22"/>
        <v>456.2296</v>
      </c>
      <c r="AL247" s="33">
        <f t="shared" si="23"/>
        <v>0</v>
      </c>
    </row>
    <row r="248" spans="1:38" s="9" customFormat="1" ht="20.100000000000001" customHeight="1" thickBot="1" x14ac:dyDescent="0.25">
      <c r="A248" s="14">
        <v>242</v>
      </c>
      <c r="B248" s="15" t="s">
        <v>242</v>
      </c>
      <c r="C248" s="16"/>
      <c r="D248" s="38">
        <v>1700.05</v>
      </c>
      <c r="E248" s="39">
        <v>1751.05</v>
      </c>
      <c r="F248" s="18">
        <v>121.1403</v>
      </c>
      <c r="G248" s="30">
        <v>121.07210000000001</v>
      </c>
      <c r="H248" s="31">
        <v>6.8199999999999997E-2</v>
      </c>
      <c r="I248" s="20">
        <f>J248+K248</f>
        <v>112.8518</v>
      </c>
      <c r="J248" s="30">
        <v>112.6264</v>
      </c>
      <c r="K248" s="31">
        <v>0.22539999999999999</v>
      </c>
      <c r="L248" s="20">
        <f>M248+N248</f>
        <v>87.034999999999997</v>
      </c>
      <c r="M248" s="30">
        <f>91.4071-5.6709</f>
        <v>85.736199999999997</v>
      </c>
      <c r="N248" s="31">
        <v>1.2988</v>
      </c>
      <c r="O248" s="20">
        <v>82.536100000000005</v>
      </c>
      <c r="P248" s="30">
        <v>81.281000000000006</v>
      </c>
      <c r="Q248" s="31">
        <v>1.2551000000000001</v>
      </c>
      <c r="R248" s="24">
        <f t="shared" si="25"/>
        <v>403.56320000000005</v>
      </c>
      <c r="S248" s="32">
        <f t="shared" si="26"/>
        <v>400.71570000000003</v>
      </c>
      <c r="T248" s="33">
        <f t="shared" si="27"/>
        <v>2.8475000000000001</v>
      </c>
      <c r="U248" s="24">
        <v>47.215800000000002</v>
      </c>
      <c r="V248" s="32">
        <v>46.635199999999998</v>
      </c>
      <c r="W248" s="48">
        <v>0.5806</v>
      </c>
      <c r="X248" s="24">
        <v>75.172700000000006</v>
      </c>
      <c r="Y248" s="32">
        <v>74.210099999999997</v>
      </c>
      <c r="Z248" s="48">
        <v>0.96260000000000001</v>
      </c>
      <c r="AA248" s="49">
        <v>108.18600000000001</v>
      </c>
      <c r="AB248" s="50">
        <v>106.7996</v>
      </c>
      <c r="AC248" s="51">
        <v>1.3864000000000001</v>
      </c>
      <c r="AD248" s="49">
        <v>150.63339999999999</v>
      </c>
      <c r="AE248" s="50">
        <v>148.6934</v>
      </c>
      <c r="AF248" s="51">
        <v>1.94</v>
      </c>
      <c r="AG248" s="24">
        <f t="shared" si="24"/>
        <v>381.2079</v>
      </c>
      <c r="AH248" s="32">
        <f t="shared" si="24"/>
        <v>376.3383</v>
      </c>
      <c r="AI248" s="33">
        <f t="shared" si="24"/>
        <v>4.8696000000000002</v>
      </c>
      <c r="AJ248" s="24">
        <f t="shared" si="21"/>
        <v>784.77110000000005</v>
      </c>
      <c r="AK248" s="32">
        <f t="shared" si="22"/>
        <v>777.05400000000009</v>
      </c>
      <c r="AL248" s="33">
        <f t="shared" si="23"/>
        <v>7.7171000000000003</v>
      </c>
    </row>
    <row r="249" spans="1:38" s="9" customFormat="1" ht="20.100000000000001" customHeight="1" thickBot="1" x14ac:dyDescent="0.25">
      <c r="A249" s="14">
        <v>243</v>
      </c>
      <c r="B249" s="75" t="s">
        <v>243</v>
      </c>
      <c r="C249" s="68"/>
      <c r="D249" s="38">
        <v>1700.05</v>
      </c>
      <c r="E249" s="39">
        <v>1751.05</v>
      </c>
      <c r="F249" s="18">
        <v>89.230699999999999</v>
      </c>
      <c r="G249" s="30">
        <v>81.034400000000005</v>
      </c>
      <c r="H249" s="31">
        <v>8.1963000000000008</v>
      </c>
      <c r="I249" s="20">
        <v>83.33</v>
      </c>
      <c r="J249" s="30">
        <v>75.502700000000004</v>
      </c>
      <c r="K249" s="31">
        <v>7.8273000000000001</v>
      </c>
      <c r="L249" s="20">
        <v>71.320300000000003</v>
      </c>
      <c r="M249" s="30">
        <v>64.376599999999996</v>
      </c>
      <c r="N249" s="31">
        <v>6.9436999999999998</v>
      </c>
      <c r="O249" s="20">
        <v>55.572499999999998</v>
      </c>
      <c r="P249" s="30">
        <v>50.161999999999999</v>
      </c>
      <c r="Q249" s="31">
        <v>5.4104999999999999</v>
      </c>
      <c r="R249" s="24">
        <f t="shared" si="25"/>
        <v>299.45350000000002</v>
      </c>
      <c r="S249" s="32">
        <f t="shared" si="26"/>
        <v>271.07569999999998</v>
      </c>
      <c r="T249" s="33">
        <f t="shared" si="27"/>
        <v>28.377800000000001</v>
      </c>
      <c r="U249" s="24">
        <v>19.915900000000001</v>
      </c>
      <c r="V249" s="32">
        <v>18.0868</v>
      </c>
      <c r="W249" s="48">
        <v>1.8290999999999999</v>
      </c>
      <c r="X249" s="24">
        <v>49.93</v>
      </c>
      <c r="Y249" s="32">
        <v>45.344299999999997</v>
      </c>
      <c r="Z249" s="48">
        <v>4.5857000000000001</v>
      </c>
      <c r="AA249" s="49">
        <v>81.916499999999999</v>
      </c>
      <c r="AB249" s="50">
        <v>74.393199999999993</v>
      </c>
      <c r="AC249" s="51">
        <v>7.5232999999999999</v>
      </c>
      <c r="AD249" s="49">
        <v>120.8852</v>
      </c>
      <c r="AE249" s="50">
        <v>109.7829</v>
      </c>
      <c r="AF249" s="51">
        <v>11.1023</v>
      </c>
      <c r="AG249" s="24">
        <f t="shared" si="24"/>
        <v>272.64760000000001</v>
      </c>
      <c r="AH249" s="32">
        <f t="shared" si="24"/>
        <v>247.60719999999998</v>
      </c>
      <c r="AI249" s="33">
        <f t="shared" si="24"/>
        <v>25.040399999999998</v>
      </c>
      <c r="AJ249" s="24">
        <f t="shared" si="21"/>
        <v>572.10110000000009</v>
      </c>
      <c r="AK249" s="32">
        <f t="shared" si="22"/>
        <v>518.68290000000002</v>
      </c>
      <c r="AL249" s="33">
        <f t="shared" si="23"/>
        <v>53.418199999999999</v>
      </c>
    </row>
    <row r="250" spans="1:38" s="9" customFormat="1" ht="20.100000000000001" customHeight="1" thickBot="1" x14ac:dyDescent="0.25">
      <c r="A250" s="14">
        <v>244</v>
      </c>
      <c r="B250" s="75" t="s">
        <v>244</v>
      </c>
      <c r="C250" s="68"/>
      <c r="D250" s="38">
        <v>1700.05</v>
      </c>
      <c r="E250" s="39">
        <v>1751.05</v>
      </c>
      <c r="F250" s="18">
        <v>112.0445</v>
      </c>
      <c r="G250" s="30">
        <v>112.0445</v>
      </c>
      <c r="H250" s="31">
        <v>0</v>
      </c>
      <c r="I250" s="20">
        <v>106.306</v>
      </c>
      <c r="J250" s="30">
        <v>106.306</v>
      </c>
      <c r="K250" s="31">
        <v>0</v>
      </c>
      <c r="L250" s="20">
        <v>90.628900000000002</v>
      </c>
      <c r="M250" s="30">
        <v>90.628900000000002</v>
      </c>
      <c r="N250" s="31">
        <v>0</v>
      </c>
      <c r="O250" s="20">
        <v>73.235399999999998</v>
      </c>
      <c r="P250" s="30">
        <v>73.235399999999998</v>
      </c>
      <c r="Q250" s="31">
        <v>0</v>
      </c>
      <c r="R250" s="24">
        <f t="shared" si="25"/>
        <v>382.21479999999997</v>
      </c>
      <c r="S250" s="32">
        <f t="shared" si="26"/>
        <v>382.21479999999997</v>
      </c>
      <c r="T250" s="33">
        <f t="shared" si="27"/>
        <v>0</v>
      </c>
      <c r="U250" s="24">
        <v>13.130699999999999</v>
      </c>
      <c r="V250" s="32">
        <v>13.130699999999999</v>
      </c>
      <c r="W250" s="48">
        <v>0</v>
      </c>
      <c r="X250" s="24">
        <v>75.405600000000007</v>
      </c>
      <c r="Y250" s="32">
        <v>75.405600000000007</v>
      </c>
      <c r="Z250" s="48">
        <v>0</v>
      </c>
      <c r="AA250" s="49">
        <v>103.1836</v>
      </c>
      <c r="AB250" s="50">
        <v>103.1836</v>
      </c>
      <c r="AC250" s="51">
        <v>0</v>
      </c>
      <c r="AD250" s="49">
        <v>155.9881</v>
      </c>
      <c r="AE250" s="50">
        <v>155.9881</v>
      </c>
      <c r="AF250" s="51">
        <v>0</v>
      </c>
      <c r="AG250" s="24">
        <f t="shared" si="24"/>
        <v>347.70799999999997</v>
      </c>
      <c r="AH250" s="32">
        <f t="shared" si="24"/>
        <v>347.70799999999997</v>
      </c>
      <c r="AI250" s="33">
        <f t="shared" si="24"/>
        <v>0</v>
      </c>
      <c r="AJ250" s="24">
        <f t="shared" si="21"/>
        <v>729.92279999999994</v>
      </c>
      <c r="AK250" s="32">
        <f t="shared" si="22"/>
        <v>729.92279999999994</v>
      </c>
      <c r="AL250" s="33">
        <f t="shared" si="23"/>
        <v>0</v>
      </c>
    </row>
    <row r="251" spans="1:38" s="9" customFormat="1" ht="20.100000000000001" customHeight="1" thickBot="1" x14ac:dyDescent="0.25">
      <c r="A251" s="14">
        <v>245</v>
      </c>
      <c r="B251" s="75" t="s">
        <v>245</v>
      </c>
      <c r="C251" s="68"/>
      <c r="D251" s="38">
        <v>1700.05</v>
      </c>
      <c r="E251" s="39">
        <v>1751.05</v>
      </c>
      <c r="F251" s="18">
        <v>79.083799999999997</v>
      </c>
      <c r="G251" s="30">
        <v>79.083799999999997</v>
      </c>
      <c r="H251" s="31">
        <v>0</v>
      </c>
      <c r="I251" s="20">
        <v>72.905799999999999</v>
      </c>
      <c r="J251" s="30">
        <v>72.905799999999999</v>
      </c>
      <c r="K251" s="31">
        <v>0</v>
      </c>
      <c r="L251" s="20">
        <v>61.105899999999998</v>
      </c>
      <c r="M251" s="30">
        <v>61.105899999999998</v>
      </c>
      <c r="N251" s="31">
        <v>0</v>
      </c>
      <c r="O251" s="20">
        <v>42.526499999999999</v>
      </c>
      <c r="P251" s="30">
        <v>42.526499999999999</v>
      </c>
      <c r="Q251" s="31">
        <v>0</v>
      </c>
      <c r="R251" s="24">
        <f t="shared" si="25"/>
        <v>255.62199999999999</v>
      </c>
      <c r="S251" s="32">
        <f t="shared" si="26"/>
        <v>255.62199999999999</v>
      </c>
      <c r="T251" s="33">
        <f t="shared" si="27"/>
        <v>0</v>
      </c>
      <c r="U251" s="24">
        <v>11.847</v>
      </c>
      <c r="V251" s="32">
        <v>11.847</v>
      </c>
      <c r="W251" s="48">
        <v>0</v>
      </c>
      <c r="X251" s="24">
        <v>37.120199999999997</v>
      </c>
      <c r="Y251" s="32">
        <v>37.120199999999997</v>
      </c>
      <c r="Z251" s="48">
        <v>0</v>
      </c>
      <c r="AA251" s="49">
        <v>70.553600000000003</v>
      </c>
      <c r="AB251" s="50">
        <v>70.553600000000003</v>
      </c>
      <c r="AC251" s="51">
        <v>0</v>
      </c>
      <c r="AD251" s="49">
        <v>103.07680000000001</v>
      </c>
      <c r="AE251" s="50">
        <v>103.07680000000001</v>
      </c>
      <c r="AF251" s="51">
        <v>0</v>
      </c>
      <c r="AG251" s="24">
        <f t="shared" si="24"/>
        <v>222.5976</v>
      </c>
      <c r="AH251" s="32">
        <f t="shared" si="24"/>
        <v>222.5976</v>
      </c>
      <c r="AI251" s="33">
        <f t="shared" si="24"/>
        <v>0</v>
      </c>
      <c r="AJ251" s="24">
        <f t="shared" si="21"/>
        <v>478.21960000000001</v>
      </c>
      <c r="AK251" s="32">
        <f t="shared" si="22"/>
        <v>478.21960000000001</v>
      </c>
      <c r="AL251" s="33">
        <f t="shared" si="23"/>
        <v>0</v>
      </c>
    </row>
    <row r="252" spans="1:38" s="9" customFormat="1" ht="20.100000000000001" customHeight="1" thickBot="1" x14ac:dyDescent="0.25">
      <c r="A252" s="14">
        <v>246</v>
      </c>
      <c r="B252" s="75" t="s">
        <v>246</v>
      </c>
      <c r="C252" s="68"/>
      <c r="D252" s="38">
        <v>1700.05</v>
      </c>
      <c r="E252" s="39">
        <v>1751.05</v>
      </c>
      <c r="F252" s="18">
        <v>78.442999999999998</v>
      </c>
      <c r="G252" s="30">
        <v>77.363600000000005</v>
      </c>
      <c r="H252" s="31">
        <v>1.0793999999999999</v>
      </c>
      <c r="I252" s="20">
        <v>75.323599999999999</v>
      </c>
      <c r="J252" s="30">
        <v>74.286199999999994</v>
      </c>
      <c r="K252" s="31">
        <v>1.0374000000000001</v>
      </c>
      <c r="L252" s="20">
        <v>63.934399999999997</v>
      </c>
      <c r="M252" s="30">
        <v>63.053899999999999</v>
      </c>
      <c r="N252" s="31">
        <v>0.88049999999999995</v>
      </c>
      <c r="O252" s="20">
        <v>44.896299999999997</v>
      </c>
      <c r="P252" s="30">
        <v>44.277999999999999</v>
      </c>
      <c r="Q252" s="31">
        <v>0.61829999999999996</v>
      </c>
      <c r="R252" s="24">
        <f t="shared" si="25"/>
        <v>262.59729999999996</v>
      </c>
      <c r="S252" s="32">
        <f t="shared" si="26"/>
        <v>258.98169999999999</v>
      </c>
      <c r="T252" s="33">
        <f t="shared" si="27"/>
        <v>3.6156000000000001</v>
      </c>
      <c r="U252" s="24">
        <v>19.1906</v>
      </c>
      <c r="V252" s="32">
        <v>18.926300000000001</v>
      </c>
      <c r="W252" s="48">
        <v>0.26429999999999998</v>
      </c>
      <c r="X252" s="24">
        <v>53.478099999999998</v>
      </c>
      <c r="Y252" s="32">
        <v>52.741599999999998</v>
      </c>
      <c r="Z252" s="48">
        <v>0.73650000000000004</v>
      </c>
      <c r="AA252" s="49">
        <v>75.780799999999999</v>
      </c>
      <c r="AB252" s="50">
        <v>74.737099999999998</v>
      </c>
      <c r="AC252" s="51">
        <v>1.0437000000000001</v>
      </c>
      <c r="AD252" s="49">
        <v>103.0236</v>
      </c>
      <c r="AE252" s="50">
        <v>101.60469999999999</v>
      </c>
      <c r="AF252" s="51">
        <v>1.4189000000000001</v>
      </c>
      <c r="AG252" s="24">
        <f t="shared" si="24"/>
        <v>251.47309999999999</v>
      </c>
      <c r="AH252" s="32">
        <f t="shared" si="24"/>
        <v>248.00970000000001</v>
      </c>
      <c r="AI252" s="33">
        <f t="shared" si="24"/>
        <v>3.4634</v>
      </c>
      <c r="AJ252" s="24">
        <f t="shared" si="21"/>
        <v>514.07039999999995</v>
      </c>
      <c r="AK252" s="32">
        <f t="shared" si="22"/>
        <v>506.9914</v>
      </c>
      <c r="AL252" s="33">
        <f t="shared" si="23"/>
        <v>7.0790000000000006</v>
      </c>
    </row>
    <row r="253" spans="1:38" s="9" customFormat="1" ht="20.100000000000001" customHeight="1" thickBot="1" x14ac:dyDescent="0.25">
      <c r="A253" s="14">
        <v>247</v>
      </c>
      <c r="B253" s="75" t="s">
        <v>247</v>
      </c>
      <c r="C253" s="68"/>
      <c r="D253" s="38">
        <v>1700.05</v>
      </c>
      <c r="E253" s="39">
        <v>1751.05</v>
      </c>
      <c r="F253" s="18">
        <v>119.3308</v>
      </c>
      <c r="G253" s="30">
        <v>119.3308</v>
      </c>
      <c r="H253" s="31">
        <v>0</v>
      </c>
      <c r="I253" s="20">
        <v>113.63639999999999</v>
      </c>
      <c r="J253" s="30">
        <v>113.63639999999999</v>
      </c>
      <c r="K253" s="31">
        <v>0</v>
      </c>
      <c r="L253" s="20">
        <v>96.732799999999997</v>
      </c>
      <c r="M253" s="30">
        <v>96.732799999999997</v>
      </c>
      <c r="N253" s="31">
        <v>0</v>
      </c>
      <c r="O253" s="20">
        <v>75.564899999999994</v>
      </c>
      <c r="P253" s="30">
        <v>75.564899999999994</v>
      </c>
      <c r="Q253" s="31">
        <v>0</v>
      </c>
      <c r="R253" s="24">
        <f t="shared" si="25"/>
        <v>405.26490000000001</v>
      </c>
      <c r="S253" s="32">
        <f t="shared" si="26"/>
        <v>405.26490000000001</v>
      </c>
      <c r="T253" s="33">
        <f t="shared" si="27"/>
        <v>0</v>
      </c>
      <c r="U253" s="24">
        <v>33.420999999999999</v>
      </c>
      <c r="V253" s="32">
        <v>33.420999999999999</v>
      </c>
      <c r="W253" s="48">
        <v>0</v>
      </c>
      <c r="X253" s="24">
        <v>74.796000000000006</v>
      </c>
      <c r="Y253" s="32">
        <v>74.796000000000006</v>
      </c>
      <c r="Z253" s="48">
        <v>0</v>
      </c>
      <c r="AA253" s="49">
        <v>104.5942</v>
      </c>
      <c r="AB253" s="50">
        <v>104.5942</v>
      </c>
      <c r="AC253" s="51">
        <v>0</v>
      </c>
      <c r="AD253" s="49">
        <v>157.27619999999999</v>
      </c>
      <c r="AE253" s="50">
        <v>157.27619999999999</v>
      </c>
      <c r="AF253" s="51">
        <v>0</v>
      </c>
      <c r="AG253" s="24">
        <f t="shared" si="24"/>
        <v>370.0874</v>
      </c>
      <c r="AH253" s="32">
        <f t="shared" si="24"/>
        <v>370.0874</v>
      </c>
      <c r="AI253" s="33">
        <f t="shared" si="24"/>
        <v>0</v>
      </c>
      <c r="AJ253" s="24">
        <f t="shared" si="21"/>
        <v>775.35230000000001</v>
      </c>
      <c r="AK253" s="32">
        <f t="shared" si="22"/>
        <v>775.35230000000001</v>
      </c>
      <c r="AL253" s="33">
        <f t="shared" si="23"/>
        <v>0</v>
      </c>
    </row>
    <row r="254" spans="1:38" s="9" customFormat="1" ht="20.100000000000001" customHeight="1" thickBot="1" x14ac:dyDescent="0.25">
      <c r="A254" s="14">
        <v>248</v>
      </c>
      <c r="B254" s="75" t="s">
        <v>248</v>
      </c>
      <c r="C254" s="68"/>
      <c r="D254" s="38">
        <v>1700.05</v>
      </c>
      <c r="E254" s="39">
        <v>1751.05</v>
      </c>
      <c r="F254" s="18">
        <v>88.3613</v>
      </c>
      <c r="G254" s="30">
        <v>87.536900000000003</v>
      </c>
      <c r="H254" s="31">
        <v>0.82440000000000002</v>
      </c>
      <c r="I254" s="20">
        <v>82.844700000000003</v>
      </c>
      <c r="J254" s="30">
        <v>82.070099999999996</v>
      </c>
      <c r="K254" s="31">
        <v>0.77459999999999996</v>
      </c>
      <c r="L254" s="20">
        <v>69.194599999999994</v>
      </c>
      <c r="M254" s="30">
        <v>68.547600000000003</v>
      </c>
      <c r="N254" s="31">
        <v>0.64700000000000002</v>
      </c>
      <c r="O254" s="20">
        <v>55.154800000000002</v>
      </c>
      <c r="P254" s="30">
        <v>54.639099999999999</v>
      </c>
      <c r="Q254" s="31">
        <v>0.51570000000000005</v>
      </c>
      <c r="R254" s="24">
        <f t="shared" si="25"/>
        <v>295.55540000000002</v>
      </c>
      <c r="S254" s="32">
        <f t="shared" si="26"/>
        <v>292.7937</v>
      </c>
      <c r="T254" s="33">
        <f t="shared" si="27"/>
        <v>2.7617000000000003</v>
      </c>
      <c r="U254" s="24">
        <v>16.1861</v>
      </c>
      <c r="V254" s="32">
        <v>16.034800000000001</v>
      </c>
      <c r="W254" s="48">
        <v>0.15129999999999999</v>
      </c>
      <c r="X254" s="24">
        <v>52.442399999999999</v>
      </c>
      <c r="Y254" s="32">
        <v>51.952100000000002</v>
      </c>
      <c r="Z254" s="48">
        <v>0.49030000000000001</v>
      </c>
      <c r="AA254" s="49">
        <v>75.147400000000005</v>
      </c>
      <c r="AB254" s="50">
        <v>74.444800000000001</v>
      </c>
      <c r="AC254" s="51">
        <v>0.7026</v>
      </c>
      <c r="AD254" s="49">
        <v>108.3653</v>
      </c>
      <c r="AE254" s="50">
        <v>107.35209999999999</v>
      </c>
      <c r="AF254" s="51">
        <v>1.0132000000000001</v>
      </c>
      <c r="AG254" s="24">
        <f t="shared" si="24"/>
        <v>252.14120000000003</v>
      </c>
      <c r="AH254" s="32">
        <f t="shared" si="24"/>
        <v>249.78379999999999</v>
      </c>
      <c r="AI254" s="33">
        <f t="shared" si="24"/>
        <v>2.3574000000000002</v>
      </c>
      <c r="AJ254" s="24">
        <f t="shared" si="21"/>
        <v>547.69659999999999</v>
      </c>
      <c r="AK254" s="32">
        <f t="shared" si="22"/>
        <v>542.57749999999999</v>
      </c>
      <c r="AL254" s="33">
        <f t="shared" si="23"/>
        <v>5.1191000000000004</v>
      </c>
    </row>
    <row r="255" spans="1:38" s="9" customFormat="1" ht="20.100000000000001" customHeight="1" thickBot="1" x14ac:dyDescent="0.25">
      <c r="A255" s="14">
        <v>249</v>
      </c>
      <c r="B255" s="75" t="s">
        <v>249</v>
      </c>
      <c r="C255" s="68"/>
      <c r="D255" s="38">
        <v>1700.05</v>
      </c>
      <c r="E255" s="39">
        <v>1751.05</v>
      </c>
      <c r="F255" s="18">
        <v>112.8155</v>
      </c>
      <c r="G255" s="30">
        <v>111.90309999999999</v>
      </c>
      <c r="H255" s="31">
        <v>0.91239999999999999</v>
      </c>
      <c r="I255" s="20">
        <v>107.2633</v>
      </c>
      <c r="J255" s="30">
        <v>106.3942</v>
      </c>
      <c r="K255" s="31">
        <v>0.86909999999999998</v>
      </c>
      <c r="L255" s="20">
        <v>90.989099999999993</v>
      </c>
      <c r="M255" s="30">
        <v>90.251900000000006</v>
      </c>
      <c r="N255" s="31">
        <v>0.73719999999999997</v>
      </c>
      <c r="O255" s="20">
        <v>73.153999999999996</v>
      </c>
      <c r="P255" s="30">
        <v>72.561300000000003</v>
      </c>
      <c r="Q255" s="31">
        <v>0.5927</v>
      </c>
      <c r="R255" s="24">
        <f t="shared" si="25"/>
        <v>384.22190000000001</v>
      </c>
      <c r="S255" s="32">
        <f t="shared" si="26"/>
        <v>381.11050000000006</v>
      </c>
      <c r="T255" s="33">
        <f t="shared" si="27"/>
        <v>3.1113999999999997</v>
      </c>
      <c r="U255" s="24">
        <v>25.036999999999999</v>
      </c>
      <c r="V255" s="32">
        <v>24.834199999999999</v>
      </c>
      <c r="W255" s="48">
        <v>0.20280000000000001</v>
      </c>
      <c r="X255" s="24">
        <v>78.539000000000001</v>
      </c>
      <c r="Y255" s="32">
        <v>77.902699999999996</v>
      </c>
      <c r="Z255" s="48">
        <v>0.63629999999999998</v>
      </c>
      <c r="AA255" s="49">
        <v>101.9091</v>
      </c>
      <c r="AB255" s="50">
        <v>101.0835</v>
      </c>
      <c r="AC255" s="51">
        <v>0.8256</v>
      </c>
      <c r="AD255" s="49">
        <v>153.1198</v>
      </c>
      <c r="AE255" s="50">
        <v>151.8793</v>
      </c>
      <c r="AF255" s="51">
        <v>1.2404999999999999</v>
      </c>
      <c r="AG255" s="24">
        <f t="shared" si="24"/>
        <v>358.60489999999999</v>
      </c>
      <c r="AH255" s="32">
        <f t="shared" si="24"/>
        <v>355.69970000000001</v>
      </c>
      <c r="AI255" s="33">
        <f t="shared" si="24"/>
        <v>2.9051999999999998</v>
      </c>
      <c r="AJ255" s="24">
        <f t="shared" si="21"/>
        <v>742.82680000000005</v>
      </c>
      <c r="AK255" s="32">
        <f t="shared" si="22"/>
        <v>736.81020000000012</v>
      </c>
      <c r="AL255" s="33">
        <f t="shared" si="23"/>
        <v>6.0165999999999995</v>
      </c>
    </row>
    <row r="256" spans="1:38" s="9" customFormat="1" ht="20.100000000000001" customHeight="1" thickBot="1" x14ac:dyDescent="0.25">
      <c r="A256" s="14">
        <v>250</v>
      </c>
      <c r="B256" s="75" t="s">
        <v>250</v>
      </c>
      <c r="C256" s="68"/>
      <c r="D256" s="38">
        <v>1700.05</v>
      </c>
      <c r="E256" s="39">
        <v>1751.05</v>
      </c>
      <c r="F256" s="18">
        <v>70.320999999999998</v>
      </c>
      <c r="G256" s="30">
        <v>65.952699999999993</v>
      </c>
      <c r="H256" s="31">
        <v>4.3682999999999996</v>
      </c>
      <c r="I256" s="20">
        <v>68.046999999999997</v>
      </c>
      <c r="J256" s="30">
        <v>63.8872</v>
      </c>
      <c r="K256" s="31">
        <v>4.1597999999999997</v>
      </c>
      <c r="L256" s="20">
        <v>58.157499999999999</v>
      </c>
      <c r="M256" s="30">
        <v>54.546199999999999</v>
      </c>
      <c r="N256" s="31">
        <v>3.6113</v>
      </c>
      <c r="O256" s="20">
        <v>44.160499999999999</v>
      </c>
      <c r="P256" s="30">
        <v>41.418300000000002</v>
      </c>
      <c r="Q256" s="31">
        <v>2.7422</v>
      </c>
      <c r="R256" s="24">
        <f t="shared" si="25"/>
        <v>240.68599999999998</v>
      </c>
      <c r="S256" s="32">
        <f t="shared" si="26"/>
        <v>225.80439999999999</v>
      </c>
      <c r="T256" s="33">
        <f t="shared" si="27"/>
        <v>14.881599999999999</v>
      </c>
      <c r="U256" s="24">
        <v>19.5139</v>
      </c>
      <c r="V256" s="32">
        <v>18.373000000000001</v>
      </c>
      <c r="W256" s="48">
        <v>1.1409</v>
      </c>
      <c r="X256" s="24">
        <v>45.7194</v>
      </c>
      <c r="Y256" s="32">
        <v>42.880499999999998</v>
      </c>
      <c r="Z256" s="48">
        <v>2.8389000000000002</v>
      </c>
      <c r="AA256" s="49">
        <v>63.755400000000002</v>
      </c>
      <c r="AB256" s="50">
        <v>59.796500000000002</v>
      </c>
      <c r="AC256" s="51">
        <v>3.9588999999999999</v>
      </c>
      <c r="AD256" s="49">
        <v>99.531099999999995</v>
      </c>
      <c r="AE256" s="50">
        <v>93.350800000000007</v>
      </c>
      <c r="AF256" s="51">
        <v>6.1802999999999999</v>
      </c>
      <c r="AG256" s="24">
        <f t="shared" si="24"/>
        <v>228.51979999999998</v>
      </c>
      <c r="AH256" s="32">
        <f t="shared" si="24"/>
        <v>214.4008</v>
      </c>
      <c r="AI256" s="33">
        <f t="shared" si="24"/>
        <v>14.119</v>
      </c>
      <c r="AJ256" s="24">
        <f t="shared" si="21"/>
        <v>469.20579999999995</v>
      </c>
      <c r="AK256" s="32">
        <f t="shared" si="22"/>
        <v>440.20519999999999</v>
      </c>
      <c r="AL256" s="33">
        <f t="shared" si="23"/>
        <v>29.000599999999999</v>
      </c>
    </row>
    <row r="257" spans="1:38" s="9" customFormat="1" ht="20.100000000000001" customHeight="1" thickBot="1" x14ac:dyDescent="0.25">
      <c r="A257" s="14">
        <v>251</v>
      </c>
      <c r="B257" s="75" t="s">
        <v>251</v>
      </c>
      <c r="C257" s="68"/>
      <c r="D257" s="38">
        <v>1700.05</v>
      </c>
      <c r="E257" s="39">
        <v>1751.05</v>
      </c>
      <c r="F257" s="18">
        <v>79.8887</v>
      </c>
      <c r="G257" s="30">
        <v>74.039199999999994</v>
      </c>
      <c r="H257" s="31">
        <v>5.8494999999999999</v>
      </c>
      <c r="I257" s="20">
        <v>78.987499999999997</v>
      </c>
      <c r="J257" s="30">
        <v>73.347399999999993</v>
      </c>
      <c r="K257" s="31">
        <v>5.6401000000000003</v>
      </c>
      <c r="L257" s="20">
        <v>68.927599999999998</v>
      </c>
      <c r="M257" s="30">
        <v>63.879100000000001</v>
      </c>
      <c r="N257" s="31">
        <v>5.0484999999999998</v>
      </c>
      <c r="O257" s="20">
        <v>52.065300000000001</v>
      </c>
      <c r="P257" s="30">
        <v>48.251899999999999</v>
      </c>
      <c r="Q257" s="31">
        <v>3.8134000000000001</v>
      </c>
      <c r="R257" s="24">
        <f t="shared" si="25"/>
        <v>279.86909999999995</v>
      </c>
      <c r="S257" s="32">
        <f t="shared" si="26"/>
        <v>259.51759999999996</v>
      </c>
      <c r="T257" s="33">
        <f t="shared" si="27"/>
        <v>20.351500000000001</v>
      </c>
      <c r="U257" s="24">
        <v>23.536799999999999</v>
      </c>
      <c r="V257" s="32">
        <v>21.812899999999999</v>
      </c>
      <c r="W257" s="48">
        <v>1.7239</v>
      </c>
      <c r="X257" s="24">
        <v>55.44</v>
      </c>
      <c r="Y257" s="32">
        <v>51.379399999999997</v>
      </c>
      <c r="Z257" s="48">
        <v>4.0606</v>
      </c>
      <c r="AA257" s="49">
        <v>74.555499999999995</v>
      </c>
      <c r="AB257" s="50">
        <v>69.094800000000006</v>
      </c>
      <c r="AC257" s="51">
        <v>5.4607000000000001</v>
      </c>
      <c r="AD257" s="49">
        <v>106.8776</v>
      </c>
      <c r="AE257" s="50">
        <v>99.049599999999998</v>
      </c>
      <c r="AF257" s="51">
        <v>7.8280000000000003</v>
      </c>
      <c r="AG257" s="24">
        <f t="shared" si="24"/>
        <v>260.40989999999999</v>
      </c>
      <c r="AH257" s="32">
        <f t="shared" si="24"/>
        <v>241.33670000000001</v>
      </c>
      <c r="AI257" s="33">
        <f t="shared" si="24"/>
        <v>19.0732</v>
      </c>
      <c r="AJ257" s="24">
        <f t="shared" si="21"/>
        <v>540.279</v>
      </c>
      <c r="AK257" s="32">
        <f t="shared" si="22"/>
        <v>500.85429999999997</v>
      </c>
      <c r="AL257" s="33">
        <f t="shared" si="23"/>
        <v>39.424700000000001</v>
      </c>
    </row>
    <row r="258" spans="1:38" s="9" customFormat="1" ht="20.100000000000001" customHeight="1" thickBot="1" x14ac:dyDescent="0.25">
      <c r="A258" s="14">
        <v>252</v>
      </c>
      <c r="B258" s="75" t="s">
        <v>252</v>
      </c>
      <c r="C258" s="68"/>
      <c r="D258" s="38">
        <v>1700.05</v>
      </c>
      <c r="E258" s="39">
        <v>1751.05</v>
      </c>
      <c r="F258" s="18">
        <v>106.3657</v>
      </c>
      <c r="G258" s="30">
        <v>106.3657</v>
      </c>
      <c r="H258" s="31">
        <v>0</v>
      </c>
      <c r="I258" s="20">
        <v>103.73699999999999</v>
      </c>
      <c r="J258" s="30">
        <v>103.73699999999999</v>
      </c>
      <c r="K258" s="31">
        <v>0</v>
      </c>
      <c r="L258" s="20">
        <v>87.8048</v>
      </c>
      <c r="M258" s="30">
        <v>87.8048</v>
      </c>
      <c r="N258" s="31">
        <v>0</v>
      </c>
      <c r="O258" s="20">
        <v>64.247399999999999</v>
      </c>
      <c r="P258" s="30">
        <v>64.247399999999999</v>
      </c>
      <c r="Q258" s="31">
        <v>0</v>
      </c>
      <c r="R258" s="24">
        <f t="shared" si="25"/>
        <v>362.1549</v>
      </c>
      <c r="S258" s="32">
        <f t="shared" si="26"/>
        <v>362.1549</v>
      </c>
      <c r="T258" s="33">
        <f t="shared" si="27"/>
        <v>0</v>
      </c>
      <c r="U258" s="24">
        <v>31.760100000000001</v>
      </c>
      <c r="V258" s="32">
        <v>31.760100000000001</v>
      </c>
      <c r="W258" s="48">
        <v>0</v>
      </c>
      <c r="X258" s="24">
        <v>71.554500000000004</v>
      </c>
      <c r="Y258" s="32">
        <v>71.554500000000004</v>
      </c>
      <c r="Z258" s="48">
        <v>0</v>
      </c>
      <c r="AA258" s="49">
        <v>95.502499999999998</v>
      </c>
      <c r="AB258" s="50">
        <v>95.502499999999998</v>
      </c>
      <c r="AC258" s="51">
        <v>0</v>
      </c>
      <c r="AD258" s="49">
        <v>138.346</v>
      </c>
      <c r="AE258" s="50">
        <v>138.346</v>
      </c>
      <c r="AF258" s="51">
        <v>0</v>
      </c>
      <c r="AG258" s="24">
        <f t="shared" si="24"/>
        <v>337.16309999999999</v>
      </c>
      <c r="AH258" s="32">
        <f t="shared" si="24"/>
        <v>337.16309999999999</v>
      </c>
      <c r="AI258" s="33">
        <f t="shared" si="24"/>
        <v>0</v>
      </c>
      <c r="AJ258" s="24">
        <f t="shared" si="21"/>
        <v>699.31799999999998</v>
      </c>
      <c r="AK258" s="32">
        <f t="shared" si="22"/>
        <v>699.31799999999998</v>
      </c>
      <c r="AL258" s="33">
        <f t="shared" si="23"/>
        <v>0</v>
      </c>
    </row>
    <row r="259" spans="1:38" s="9" customFormat="1" ht="20.100000000000001" customHeight="1" thickBot="1" x14ac:dyDescent="0.25">
      <c r="A259" s="14">
        <v>253</v>
      </c>
      <c r="B259" s="75" t="s">
        <v>253</v>
      </c>
      <c r="C259" s="68"/>
      <c r="D259" s="38">
        <v>1700.05</v>
      </c>
      <c r="E259" s="39">
        <v>1751.05</v>
      </c>
      <c r="F259" s="18">
        <v>83.223500000000001</v>
      </c>
      <c r="G259" s="30">
        <v>80.047700000000006</v>
      </c>
      <c r="H259" s="31">
        <v>3.1758000000000002</v>
      </c>
      <c r="I259" s="20">
        <v>79.108400000000003</v>
      </c>
      <c r="J259" s="30">
        <v>76.089500000000001</v>
      </c>
      <c r="K259" s="31">
        <v>3.0188999999999999</v>
      </c>
      <c r="L259" s="20">
        <v>68.843999999999994</v>
      </c>
      <c r="M259" s="30">
        <v>66.216800000000006</v>
      </c>
      <c r="N259" s="31">
        <v>2.6272000000000002</v>
      </c>
      <c r="O259" s="20">
        <v>49.863900000000001</v>
      </c>
      <c r="P259" s="30">
        <v>47.960999999999999</v>
      </c>
      <c r="Q259" s="31">
        <v>1.9029</v>
      </c>
      <c r="R259" s="24">
        <f t="shared" si="25"/>
        <v>281.03980000000001</v>
      </c>
      <c r="S259" s="32">
        <f t="shared" si="26"/>
        <v>270.315</v>
      </c>
      <c r="T259" s="33">
        <f t="shared" si="27"/>
        <v>10.7248</v>
      </c>
      <c r="U259" s="24">
        <v>24.046800000000001</v>
      </c>
      <c r="V259" s="32">
        <v>23.129100000000001</v>
      </c>
      <c r="W259" s="48">
        <v>0.91769999999999996</v>
      </c>
      <c r="X259" s="24">
        <v>49.407400000000003</v>
      </c>
      <c r="Y259" s="32">
        <v>47.521900000000002</v>
      </c>
      <c r="Z259" s="48">
        <v>1.8855</v>
      </c>
      <c r="AA259" s="49">
        <v>74.958699999999993</v>
      </c>
      <c r="AB259" s="50">
        <v>72.098100000000002</v>
      </c>
      <c r="AC259" s="51">
        <v>2.8605999999999998</v>
      </c>
      <c r="AD259" s="49">
        <v>110.06140000000001</v>
      </c>
      <c r="AE259" s="50">
        <v>105.8612</v>
      </c>
      <c r="AF259" s="51">
        <v>4.2001999999999997</v>
      </c>
      <c r="AG259" s="24">
        <f t="shared" si="24"/>
        <v>258.47429999999997</v>
      </c>
      <c r="AH259" s="32">
        <f t="shared" si="24"/>
        <v>248.6103</v>
      </c>
      <c r="AI259" s="33">
        <f t="shared" si="24"/>
        <v>9.8640000000000008</v>
      </c>
      <c r="AJ259" s="24">
        <f t="shared" si="21"/>
        <v>539.51409999999998</v>
      </c>
      <c r="AK259" s="32">
        <f t="shared" si="22"/>
        <v>518.92529999999999</v>
      </c>
      <c r="AL259" s="33">
        <f t="shared" si="23"/>
        <v>20.588799999999999</v>
      </c>
    </row>
    <row r="260" spans="1:38" s="9" customFormat="1" ht="20.100000000000001" customHeight="1" thickBot="1" x14ac:dyDescent="0.25">
      <c r="A260" s="14">
        <v>254</v>
      </c>
      <c r="B260" s="75" t="s">
        <v>254</v>
      </c>
      <c r="C260" s="68"/>
      <c r="D260" s="38">
        <v>1700.05</v>
      </c>
      <c r="E260" s="39">
        <v>1751.05</v>
      </c>
      <c r="F260" s="18">
        <v>170.48400000000001</v>
      </c>
      <c r="G260" s="30">
        <v>170.48400000000001</v>
      </c>
      <c r="H260" s="31">
        <v>0</v>
      </c>
      <c r="I260" s="20">
        <v>158.98759999999999</v>
      </c>
      <c r="J260" s="30">
        <v>158.98759999999999</v>
      </c>
      <c r="K260" s="31">
        <v>0</v>
      </c>
      <c r="L260" s="20">
        <v>137.95259999999999</v>
      </c>
      <c r="M260" s="30">
        <v>137.95259999999999</v>
      </c>
      <c r="N260" s="31">
        <v>0</v>
      </c>
      <c r="O260" s="20">
        <v>105.78530000000001</v>
      </c>
      <c r="P260" s="30">
        <v>105.78530000000001</v>
      </c>
      <c r="Q260" s="31">
        <v>0</v>
      </c>
      <c r="R260" s="24">
        <f t="shared" si="25"/>
        <v>573.20949999999993</v>
      </c>
      <c r="S260" s="32">
        <f t="shared" si="26"/>
        <v>573.20949999999993</v>
      </c>
      <c r="T260" s="33">
        <f t="shared" si="27"/>
        <v>0</v>
      </c>
      <c r="U260" s="24">
        <v>44.374200000000002</v>
      </c>
      <c r="V260" s="32">
        <v>44.374200000000002</v>
      </c>
      <c r="W260" s="48">
        <v>0</v>
      </c>
      <c r="X260" s="24">
        <v>126.0958</v>
      </c>
      <c r="Y260" s="32">
        <f>X260</f>
        <v>126.0958</v>
      </c>
      <c r="Z260" s="48">
        <v>0</v>
      </c>
      <c r="AA260" s="52">
        <v>159.88890000000001</v>
      </c>
      <c r="AB260" s="53">
        <v>159.88890000000001</v>
      </c>
      <c r="AC260" s="54">
        <v>0</v>
      </c>
      <c r="AD260" s="49">
        <v>216.46350000000001</v>
      </c>
      <c r="AE260" s="50">
        <v>216.46350000000001</v>
      </c>
      <c r="AF260" s="51">
        <v>0</v>
      </c>
      <c r="AG260" s="24">
        <f t="shared" si="24"/>
        <v>546.82240000000002</v>
      </c>
      <c r="AH260" s="32">
        <f t="shared" si="24"/>
        <v>546.82240000000002</v>
      </c>
      <c r="AI260" s="33">
        <f t="shared" si="24"/>
        <v>0</v>
      </c>
      <c r="AJ260" s="24">
        <f t="shared" si="21"/>
        <v>1120.0319</v>
      </c>
      <c r="AK260" s="32">
        <f t="shared" si="22"/>
        <v>1120.0319</v>
      </c>
      <c r="AL260" s="33">
        <f t="shared" si="23"/>
        <v>0</v>
      </c>
    </row>
    <row r="261" spans="1:38" s="9" customFormat="1" ht="20.100000000000001" customHeight="1" thickBot="1" x14ac:dyDescent="0.25">
      <c r="A261" s="14">
        <v>255</v>
      </c>
      <c r="B261" s="75" t="s">
        <v>255</v>
      </c>
      <c r="C261" s="68"/>
      <c r="D261" s="38">
        <v>1700.05</v>
      </c>
      <c r="E261" s="39">
        <v>1751.05</v>
      </c>
      <c r="F261" s="18">
        <v>64.927400000000006</v>
      </c>
      <c r="G261" s="30">
        <v>64.927400000000006</v>
      </c>
      <c r="H261" s="31">
        <v>0</v>
      </c>
      <c r="I261" s="20">
        <v>61.609499999999997</v>
      </c>
      <c r="J261" s="30">
        <v>61.609499999999997</v>
      </c>
      <c r="K261" s="31">
        <v>0</v>
      </c>
      <c r="L261" s="20">
        <v>52.8095</v>
      </c>
      <c r="M261" s="30">
        <v>52.8095</v>
      </c>
      <c r="N261" s="31">
        <v>0</v>
      </c>
      <c r="O261" s="20">
        <v>41.9011</v>
      </c>
      <c r="P261" s="30">
        <v>41.9011</v>
      </c>
      <c r="Q261" s="31">
        <v>0</v>
      </c>
      <c r="R261" s="24">
        <f t="shared" si="25"/>
        <v>221.2475</v>
      </c>
      <c r="S261" s="32">
        <f t="shared" si="26"/>
        <v>221.2475</v>
      </c>
      <c r="T261" s="33">
        <f t="shared" si="27"/>
        <v>0</v>
      </c>
      <c r="U261" s="24">
        <v>18.866599999999998</v>
      </c>
      <c r="V261" s="32">
        <v>18.866599999999998</v>
      </c>
      <c r="W261" s="48">
        <v>0</v>
      </c>
      <c r="X261" s="24">
        <v>39.627699999999997</v>
      </c>
      <c r="Y261" s="32">
        <v>39.627699999999997</v>
      </c>
      <c r="Z261" s="48">
        <v>0</v>
      </c>
      <c r="AA261" s="52">
        <v>60.2209</v>
      </c>
      <c r="AB261" s="53">
        <f>AA261</f>
        <v>60.2209</v>
      </c>
      <c r="AC261" s="54">
        <v>0</v>
      </c>
      <c r="AD261" s="49">
        <v>90.423000000000002</v>
      </c>
      <c r="AE261" s="49">
        <v>90.423000000000002</v>
      </c>
      <c r="AF261" s="51">
        <v>0</v>
      </c>
      <c r="AG261" s="24">
        <f t="shared" si="24"/>
        <v>209.13819999999998</v>
      </c>
      <c r="AH261" s="32">
        <f>V261+Y261+AB261+AE261</f>
        <v>209.13819999999998</v>
      </c>
      <c r="AI261" s="33">
        <f t="shared" si="24"/>
        <v>0</v>
      </c>
      <c r="AJ261" s="24">
        <f t="shared" si="21"/>
        <v>430.38569999999999</v>
      </c>
      <c r="AK261" s="32">
        <f t="shared" si="22"/>
        <v>430.38569999999999</v>
      </c>
      <c r="AL261" s="33">
        <f t="shared" si="23"/>
        <v>0</v>
      </c>
    </row>
    <row r="262" spans="1:38" s="9" customFormat="1" ht="20.100000000000001" customHeight="1" thickBot="1" x14ac:dyDescent="0.25">
      <c r="A262" s="14">
        <v>256</v>
      </c>
      <c r="B262" s="75" t="s">
        <v>256</v>
      </c>
      <c r="C262" s="68"/>
      <c r="D262" s="38">
        <v>1700.05</v>
      </c>
      <c r="E262" s="39">
        <v>1751.05</v>
      </c>
      <c r="F262" s="18">
        <v>49.872599999999998</v>
      </c>
      <c r="G262" s="30">
        <v>49.872599999999998</v>
      </c>
      <c r="H262" s="31">
        <v>0</v>
      </c>
      <c r="I262" s="20">
        <v>46.041499999999999</v>
      </c>
      <c r="J262" s="30">
        <v>46.041499999999999</v>
      </c>
      <c r="K262" s="31">
        <v>0</v>
      </c>
      <c r="L262" s="20">
        <v>38.140799999999999</v>
      </c>
      <c r="M262" s="30">
        <v>38.140799999999999</v>
      </c>
      <c r="N262" s="31">
        <v>0</v>
      </c>
      <c r="O262" s="20">
        <v>29.758700000000001</v>
      </c>
      <c r="P262" s="30">
        <v>29.758700000000001</v>
      </c>
      <c r="Q262" s="31">
        <v>0</v>
      </c>
      <c r="R262" s="24">
        <f t="shared" si="25"/>
        <v>163.81359999999998</v>
      </c>
      <c r="S262" s="32">
        <f t="shared" si="26"/>
        <v>163.81359999999998</v>
      </c>
      <c r="T262" s="33">
        <f t="shared" si="27"/>
        <v>0</v>
      </c>
      <c r="U262" s="24">
        <v>13.7302</v>
      </c>
      <c r="V262" s="32">
        <v>13.7302</v>
      </c>
      <c r="W262" s="48">
        <v>0</v>
      </c>
      <c r="X262" s="24">
        <v>33.769100000000002</v>
      </c>
      <c r="Y262" s="32">
        <v>33.769100000000002</v>
      </c>
      <c r="Z262" s="48">
        <v>0</v>
      </c>
      <c r="AA262" s="49">
        <v>45.954300000000003</v>
      </c>
      <c r="AB262" s="50">
        <v>45.954300000000003</v>
      </c>
      <c r="AC262" s="51">
        <v>0</v>
      </c>
      <c r="AD262" s="49">
        <v>66.917199999999994</v>
      </c>
      <c r="AE262" s="50">
        <v>66.917199999999994</v>
      </c>
      <c r="AF262" s="51">
        <v>0</v>
      </c>
      <c r="AG262" s="24">
        <f t="shared" si="24"/>
        <v>160.3708</v>
      </c>
      <c r="AH262" s="32">
        <f t="shared" si="24"/>
        <v>160.3708</v>
      </c>
      <c r="AI262" s="33">
        <f t="shared" si="24"/>
        <v>0</v>
      </c>
      <c r="AJ262" s="24">
        <f t="shared" si="21"/>
        <v>324.18439999999998</v>
      </c>
      <c r="AK262" s="32">
        <f t="shared" si="22"/>
        <v>324.18439999999998</v>
      </c>
      <c r="AL262" s="33">
        <f t="shared" si="23"/>
        <v>0</v>
      </c>
    </row>
    <row r="263" spans="1:38" s="9" customFormat="1" ht="20.100000000000001" customHeight="1" thickBot="1" x14ac:dyDescent="0.25">
      <c r="A263" s="14">
        <v>257</v>
      </c>
      <c r="B263" s="75" t="s">
        <v>257</v>
      </c>
      <c r="C263" s="68"/>
      <c r="D263" s="38">
        <v>1700.05</v>
      </c>
      <c r="E263" s="39">
        <v>1751.05</v>
      </c>
      <c r="F263" s="18">
        <v>49.749899999999997</v>
      </c>
      <c r="G263" s="30">
        <v>49.749899999999997</v>
      </c>
      <c r="H263" s="31">
        <v>0</v>
      </c>
      <c r="I263" s="20">
        <v>42.355699999999999</v>
      </c>
      <c r="J263" s="30">
        <v>42.355699999999999</v>
      </c>
      <c r="K263" s="31">
        <v>0</v>
      </c>
      <c r="L263" s="20">
        <v>33.154200000000003</v>
      </c>
      <c r="M263" s="30">
        <v>33.154200000000003</v>
      </c>
      <c r="N263" s="31">
        <v>0</v>
      </c>
      <c r="O263" s="20">
        <v>23.6403</v>
      </c>
      <c r="P263" s="30">
        <v>23.6403</v>
      </c>
      <c r="Q263" s="31">
        <v>0</v>
      </c>
      <c r="R263" s="24">
        <f t="shared" si="25"/>
        <v>148.90010000000001</v>
      </c>
      <c r="S263" s="32">
        <f t="shared" si="26"/>
        <v>148.90010000000001</v>
      </c>
      <c r="T263" s="33">
        <f t="shared" si="27"/>
        <v>0</v>
      </c>
      <c r="U263" s="24">
        <v>17.407299999999999</v>
      </c>
      <c r="V263" s="32">
        <v>17.407299999999999</v>
      </c>
      <c r="W263" s="48">
        <v>0</v>
      </c>
      <c r="X263" s="24">
        <v>25.7134</v>
      </c>
      <c r="Y263" s="32">
        <v>25.7134</v>
      </c>
      <c r="Z263" s="48">
        <v>0</v>
      </c>
      <c r="AA263" s="49">
        <v>60.742600000000003</v>
      </c>
      <c r="AB263" s="50">
        <v>60.742600000000003</v>
      </c>
      <c r="AC263" s="51">
        <v>0</v>
      </c>
      <c r="AD263" s="49">
        <v>78.690600000000003</v>
      </c>
      <c r="AE263" s="50">
        <v>78.690600000000003</v>
      </c>
      <c r="AF263" s="51">
        <v>0</v>
      </c>
      <c r="AG263" s="24">
        <f t="shared" si="24"/>
        <v>182.5539</v>
      </c>
      <c r="AH263" s="32">
        <f t="shared" si="24"/>
        <v>182.5539</v>
      </c>
      <c r="AI263" s="33">
        <f t="shared" si="24"/>
        <v>0</v>
      </c>
      <c r="AJ263" s="24">
        <f t="shared" si="21"/>
        <v>331.45400000000001</v>
      </c>
      <c r="AK263" s="32">
        <f t="shared" si="22"/>
        <v>331.45400000000001</v>
      </c>
      <c r="AL263" s="33">
        <f t="shared" si="23"/>
        <v>0</v>
      </c>
    </row>
    <row r="264" spans="1:38" s="9" customFormat="1" ht="20.100000000000001" customHeight="1" thickBot="1" x14ac:dyDescent="0.25">
      <c r="A264" s="14">
        <v>258</v>
      </c>
      <c r="B264" s="75" t="s">
        <v>258</v>
      </c>
      <c r="C264" s="68"/>
      <c r="D264" s="38">
        <v>1700.05</v>
      </c>
      <c r="E264" s="39">
        <v>1751.05</v>
      </c>
      <c r="F264" s="18">
        <v>35.588299999999997</v>
      </c>
      <c r="G264" s="30">
        <v>28.928100000000001</v>
      </c>
      <c r="H264" s="31">
        <v>6.6601999999999997</v>
      </c>
      <c r="I264" s="20">
        <v>33.127000000000002</v>
      </c>
      <c r="J264" s="30">
        <v>27.2803</v>
      </c>
      <c r="K264" s="31">
        <v>5.8467000000000002</v>
      </c>
      <c r="L264" s="20">
        <v>28.0152</v>
      </c>
      <c r="M264" s="30">
        <v>23.5047</v>
      </c>
      <c r="N264" s="31">
        <v>4.5105000000000004</v>
      </c>
      <c r="O264" s="20">
        <v>20.0442</v>
      </c>
      <c r="P264" s="30">
        <v>16.817499999999999</v>
      </c>
      <c r="Q264" s="31">
        <v>3.2267000000000001</v>
      </c>
      <c r="R264" s="24">
        <f t="shared" si="25"/>
        <v>116.77470000000001</v>
      </c>
      <c r="S264" s="32">
        <f t="shared" si="26"/>
        <v>96.530599999999993</v>
      </c>
      <c r="T264" s="33">
        <f t="shared" si="27"/>
        <v>20.244100000000003</v>
      </c>
      <c r="U264" s="24">
        <v>9.5748999999999995</v>
      </c>
      <c r="V264" s="32">
        <v>8.0335000000000001</v>
      </c>
      <c r="W264" s="48">
        <v>1.5414000000000001</v>
      </c>
      <c r="X264" s="24">
        <v>22.486899999999999</v>
      </c>
      <c r="Y264" s="32">
        <v>18.867000000000001</v>
      </c>
      <c r="Z264" s="48">
        <v>3.6198999999999999</v>
      </c>
      <c r="AA264" s="49">
        <v>31.249199999999998</v>
      </c>
      <c r="AB264" s="50">
        <v>26.218800000000002</v>
      </c>
      <c r="AC264" s="51">
        <v>5.0304000000000002</v>
      </c>
      <c r="AD264" s="49">
        <v>46.4283</v>
      </c>
      <c r="AE264" s="50">
        <v>38.954300000000003</v>
      </c>
      <c r="AF264" s="51">
        <v>7.4740000000000002</v>
      </c>
      <c r="AG264" s="24">
        <f t="shared" si="24"/>
        <v>109.73929999999999</v>
      </c>
      <c r="AH264" s="32">
        <f t="shared" si="24"/>
        <v>92.073599999999999</v>
      </c>
      <c r="AI264" s="33">
        <f t="shared" si="24"/>
        <v>17.665700000000001</v>
      </c>
      <c r="AJ264" s="24">
        <f t="shared" ref="AJ264:AJ327" si="28">R264+AG264</f>
        <v>226.51400000000001</v>
      </c>
      <c r="AK264" s="32">
        <f t="shared" ref="AK264:AK327" si="29">S264+AH264</f>
        <v>188.60419999999999</v>
      </c>
      <c r="AL264" s="33">
        <f t="shared" ref="AL264:AL327" si="30">T264+AI264</f>
        <v>37.909800000000004</v>
      </c>
    </row>
    <row r="265" spans="1:38" s="9" customFormat="1" ht="20.100000000000001" customHeight="1" thickBot="1" x14ac:dyDescent="0.25">
      <c r="A265" s="14">
        <v>259</v>
      </c>
      <c r="B265" s="75" t="s">
        <v>259</v>
      </c>
      <c r="C265" s="68"/>
      <c r="D265" s="38">
        <v>1700.05</v>
      </c>
      <c r="E265" s="39">
        <v>1751.05</v>
      </c>
      <c r="F265" s="18">
        <v>66.750500000000002</v>
      </c>
      <c r="G265" s="30">
        <v>66.750500000000002</v>
      </c>
      <c r="H265" s="31">
        <v>0</v>
      </c>
      <c r="I265" s="20">
        <v>64.0398</v>
      </c>
      <c r="J265" s="30">
        <v>64.0398</v>
      </c>
      <c r="K265" s="31">
        <v>0</v>
      </c>
      <c r="L265" s="20">
        <v>57.302</v>
      </c>
      <c r="M265" s="30">
        <v>57.302</v>
      </c>
      <c r="N265" s="31">
        <v>0</v>
      </c>
      <c r="O265" s="20">
        <v>42.205800000000004</v>
      </c>
      <c r="P265" s="30">
        <v>42.205800000000004</v>
      </c>
      <c r="Q265" s="31">
        <v>0</v>
      </c>
      <c r="R265" s="24">
        <f t="shared" si="25"/>
        <v>230.29810000000001</v>
      </c>
      <c r="S265" s="32">
        <f t="shared" si="26"/>
        <v>230.29810000000001</v>
      </c>
      <c r="T265" s="33">
        <f t="shared" si="27"/>
        <v>0</v>
      </c>
      <c r="U265" s="24">
        <v>20.566099999999999</v>
      </c>
      <c r="V265" s="32">
        <v>20.566099999999999</v>
      </c>
      <c r="W265" s="48">
        <v>0</v>
      </c>
      <c r="X265" s="24">
        <v>45.718499999999999</v>
      </c>
      <c r="Y265" s="32">
        <v>45.718499999999999</v>
      </c>
      <c r="Z265" s="48">
        <v>0</v>
      </c>
      <c r="AA265" s="49">
        <v>67.479399999999998</v>
      </c>
      <c r="AB265" s="50">
        <v>67.479399999999998</v>
      </c>
      <c r="AC265" s="51">
        <v>0</v>
      </c>
      <c r="AD265" s="49">
        <v>95.993499999999997</v>
      </c>
      <c r="AE265" s="50">
        <v>95.993499999999997</v>
      </c>
      <c r="AF265" s="51">
        <v>0</v>
      </c>
      <c r="AG265" s="24">
        <f t="shared" si="24"/>
        <v>229.75749999999999</v>
      </c>
      <c r="AH265" s="32">
        <f t="shared" si="24"/>
        <v>229.75749999999999</v>
      </c>
      <c r="AI265" s="33">
        <f t="shared" si="24"/>
        <v>0</v>
      </c>
      <c r="AJ265" s="24">
        <f t="shared" si="28"/>
        <v>460.05560000000003</v>
      </c>
      <c r="AK265" s="32">
        <f t="shared" si="29"/>
        <v>460.05560000000003</v>
      </c>
      <c r="AL265" s="33">
        <f t="shared" si="30"/>
        <v>0</v>
      </c>
    </row>
    <row r="266" spans="1:38" s="9" customFormat="1" ht="20.100000000000001" customHeight="1" thickBot="1" x14ac:dyDescent="0.25">
      <c r="A266" s="14">
        <v>260</v>
      </c>
      <c r="B266" s="75" t="s">
        <v>260</v>
      </c>
      <c r="C266" s="68"/>
      <c r="D266" s="38">
        <v>1700.05</v>
      </c>
      <c r="E266" s="39">
        <v>1751.05</v>
      </c>
      <c r="F266" s="18">
        <v>72.090500000000006</v>
      </c>
      <c r="G266" s="30">
        <v>72.090500000000006</v>
      </c>
      <c r="H266" s="31">
        <v>0</v>
      </c>
      <c r="I266" s="20">
        <v>67.895799999999994</v>
      </c>
      <c r="J266" s="30">
        <v>67.895799999999994</v>
      </c>
      <c r="K266" s="31">
        <v>0</v>
      </c>
      <c r="L266" s="20">
        <v>58.127499999999998</v>
      </c>
      <c r="M266" s="30">
        <v>58.127499999999998</v>
      </c>
      <c r="N266" s="31">
        <v>0</v>
      </c>
      <c r="O266" s="20">
        <v>42.794400000000003</v>
      </c>
      <c r="P266" s="30">
        <v>42.794400000000003</v>
      </c>
      <c r="Q266" s="31">
        <v>0</v>
      </c>
      <c r="R266" s="24">
        <f t="shared" si="25"/>
        <v>240.90819999999999</v>
      </c>
      <c r="S266" s="32">
        <f t="shared" si="26"/>
        <v>240.90819999999999</v>
      </c>
      <c r="T266" s="33">
        <f t="shared" si="27"/>
        <v>0</v>
      </c>
      <c r="U266" s="24">
        <v>19.305599999999998</v>
      </c>
      <c r="V266" s="32">
        <v>19.305599999999998</v>
      </c>
      <c r="W266" s="48">
        <v>0</v>
      </c>
      <c r="X266" s="24">
        <v>45.867800000000003</v>
      </c>
      <c r="Y266" s="32">
        <v>45.867800000000003</v>
      </c>
      <c r="Z266" s="48">
        <v>0</v>
      </c>
      <c r="AA266" s="49">
        <v>64.290499999999994</v>
      </c>
      <c r="AB266" s="50">
        <v>64.290499999999994</v>
      </c>
      <c r="AC266" s="51">
        <v>0</v>
      </c>
      <c r="AD266" s="49">
        <v>94.811099999999996</v>
      </c>
      <c r="AE266" s="50">
        <v>94.811099999999996</v>
      </c>
      <c r="AF266" s="51">
        <v>0</v>
      </c>
      <c r="AG266" s="24">
        <f t="shared" ref="AG266:AI330" si="31">U266+X266+AA266+AD266</f>
        <v>224.27499999999998</v>
      </c>
      <c r="AH266" s="32">
        <f t="shared" si="31"/>
        <v>224.27499999999998</v>
      </c>
      <c r="AI266" s="33">
        <f t="shared" si="31"/>
        <v>0</v>
      </c>
      <c r="AJ266" s="24">
        <f t="shared" si="28"/>
        <v>465.18319999999994</v>
      </c>
      <c r="AK266" s="32">
        <f t="shared" si="29"/>
        <v>465.18319999999994</v>
      </c>
      <c r="AL266" s="33">
        <f t="shared" si="30"/>
        <v>0</v>
      </c>
    </row>
    <row r="267" spans="1:38" s="9" customFormat="1" ht="20.100000000000001" customHeight="1" thickBot="1" x14ac:dyDescent="0.25">
      <c r="A267" s="14">
        <v>261</v>
      </c>
      <c r="B267" s="75" t="s">
        <v>261</v>
      </c>
      <c r="C267" s="68"/>
      <c r="D267" s="38">
        <v>1700.05</v>
      </c>
      <c r="E267" s="39">
        <v>1751.05</v>
      </c>
      <c r="F267" s="18">
        <v>202.81800000000001</v>
      </c>
      <c r="G267" s="30">
        <v>194.62889999999999</v>
      </c>
      <c r="H267" s="31">
        <v>8.1890999999999998</v>
      </c>
      <c r="I267" s="20">
        <f>J267+K267</f>
        <v>186.56799999999998</v>
      </c>
      <c r="J267" s="30">
        <v>182.0658</v>
      </c>
      <c r="K267" s="31">
        <v>4.5022000000000002</v>
      </c>
      <c r="L267" s="20">
        <f>M267+N267</f>
        <v>155.47810000000001</v>
      </c>
      <c r="M267" s="30">
        <v>151.72620000000001</v>
      </c>
      <c r="N267" s="31">
        <v>3.7519</v>
      </c>
      <c r="O267" s="20">
        <v>126.59099999999999</v>
      </c>
      <c r="P267" s="30">
        <v>121.47969999999999</v>
      </c>
      <c r="Q267" s="31">
        <f>O267-P267</f>
        <v>5.1113</v>
      </c>
      <c r="R267" s="24">
        <f t="shared" ref="R267:R330" si="32">F267+I267+L267+O267</f>
        <v>671.45510000000002</v>
      </c>
      <c r="S267" s="32">
        <f t="shared" ref="S267:S330" si="33">G267+J267+M267+P267</f>
        <v>649.90060000000005</v>
      </c>
      <c r="T267" s="33">
        <f t="shared" ref="T267:T330" si="34">H267+K267+N267+Q267</f>
        <v>21.554500000000001</v>
      </c>
      <c r="U267" s="24">
        <v>36.064799999999998</v>
      </c>
      <c r="V267" s="32">
        <v>34.608499999999999</v>
      </c>
      <c r="W267" s="48">
        <v>1.4562999999999999</v>
      </c>
      <c r="X267" s="24">
        <v>128.78440000000001</v>
      </c>
      <c r="Y267" s="32">
        <v>123.5831</v>
      </c>
      <c r="Z267" s="48">
        <v>5.2012999999999998</v>
      </c>
      <c r="AA267" s="49">
        <v>176.89599999999999</v>
      </c>
      <c r="AB267" s="50">
        <v>169.75059999999999</v>
      </c>
      <c r="AC267" s="51">
        <v>7.1454000000000004</v>
      </c>
      <c r="AD267" s="49">
        <v>266.24</v>
      </c>
      <c r="AE267" s="50">
        <v>255.4871</v>
      </c>
      <c r="AF267" s="51">
        <v>10.7529</v>
      </c>
      <c r="AG267" s="24">
        <f t="shared" si="31"/>
        <v>607.98519999999996</v>
      </c>
      <c r="AH267" s="32">
        <f t="shared" si="31"/>
        <v>583.42930000000001</v>
      </c>
      <c r="AI267" s="33">
        <f t="shared" si="31"/>
        <v>24.555900000000001</v>
      </c>
      <c r="AJ267" s="24">
        <f t="shared" si="28"/>
        <v>1279.4403</v>
      </c>
      <c r="AK267" s="32">
        <f t="shared" si="29"/>
        <v>1233.3299000000002</v>
      </c>
      <c r="AL267" s="33">
        <f t="shared" si="30"/>
        <v>46.110399999999998</v>
      </c>
    </row>
    <row r="268" spans="1:38" s="9" customFormat="1" ht="20.100000000000001" customHeight="1" thickBot="1" x14ac:dyDescent="0.25">
      <c r="A268" s="14">
        <v>262</v>
      </c>
      <c r="B268" s="75" t="s">
        <v>262</v>
      </c>
      <c r="C268" s="68"/>
      <c r="D268" s="38">
        <v>1700.05</v>
      </c>
      <c r="E268" s="39">
        <v>1751.05</v>
      </c>
      <c r="F268" s="18">
        <v>64.453599999999994</v>
      </c>
      <c r="G268" s="30">
        <v>64.453599999999994</v>
      </c>
      <c r="H268" s="31">
        <v>0</v>
      </c>
      <c r="I268" s="20">
        <v>61.206499999999998</v>
      </c>
      <c r="J268" s="30">
        <v>61.206499999999998</v>
      </c>
      <c r="K268" s="31">
        <v>0</v>
      </c>
      <c r="L268" s="20">
        <v>52.758800000000001</v>
      </c>
      <c r="M268" s="30">
        <v>52.758800000000001</v>
      </c>
      <c r="N268" s="31">
        <v>0</v>
      </c>
      <c r="O268" s="20">
        <v>42.483699999999999</v>
      </c>
      <c r="P268" s="30">
        <v>42.483699999999999</v>
      </c>
      <c r="Q268" s="31">
        <v>0</v>
      </c>
      <c r="R268" s="24">
        <f t="shared" si="32"/>
        <v>220.90260000000001</v>
      </c>
      <c r="S268" s="32">
        <f t="shared" si="33"/>
        <v>220.90260000000001</v>
      </c>
      <c r="T268" s="33">
        <f t="shared" si="34"/>
        <v>0</v>
      </c>
      <c r="U268" s="24">
        <v>18.983699999999999</v>
      </c>
      <c r="V268" s="32">
        <v>18.983699999999999</v>
      </c>
      <c r="W268" s="48">
        <v>0</v>
      </c>
      <c r="X268" s="24">
        <v>35.011600000000001</v>
      </c>
      <c r="Y268" s="32">
        <v>35.011600000000001</v>
      </c>
      <c r="Z268" s="48">
        <v>0</v>
      </c>
      <c r="AA268" s="49">
        <v>60.547499999999999</v>
      </c>
      <c r="AB268" s="50">
        <v>60.547499999999999</v>
      </c>
      <c r="AC268" s="51">
        <v>0</v>
      </c>
      <c r="AD268" s="49">
        <v>87.369299999999996</v>
      </c>
      <c r="AE268" s="50">
        <v>87.369299999999996</v>
      </c>
      <c r="AF268" s="51">
        <v>0</v>
      </c>
      <c r="AG268" s="24">
        <f t="shared" si="31"/>
        <v>201.91210000000001</v>
      </c>
      <c r="AH268" s="32">
        <f t="shared" si="31"/>
        <v>201.91210000000001</v>
      </c>
      <c r="AI268" s="33">
        <f t="shared" si="31"/>
        <v>0</v>
      </c>
      <c r="AJ268" s="24">
        <f t="shared" si="28"/>
        <v>422.81470000000002</v>
      </c>
      <c r="AK268" s="32">
        <f t="shared" si="29"/>
        <v>422.81470000000002</v>
      </c>
      <c r="AL268" s="33">
        <f t="shared" si="30"/>
        <v>0</v>
      </c>
    </row>
    <row r="269" spans="1:38" s="9" customFormat="1" ht="20.100000000000001" customHeight="1" thickBot="1" x14ac:dyDescent="0.25">
      <c r="A269" s="14">
        <v>263</v>
      </c>
      <c r="B269" s="75" t="s">
        <v>263</v>
      </c>
      <c r="C269" s="68"/>
      <c r="D269" s="38">
        <v>1700.05</v>
      </c>
      <c r="E269" s="39">
        <v>1751.05</v>
      </c>
      <c r="F269" s="18">
        <v>159.9521</v>
      </c>
      <c r="G269" s="30">
        <v>159.9521</v>
      </c>
      <c r="H269" s="31">
        <v>0</v>
      </c>
      <c r="I269" s="20">
        <v>151.70779999999999</v>
      </c>
      <c r="J269" s="30">
        <v>151.70779999999999</v>
      </c>
      <c r="K269" s="31">
        <v>0</v>
      </c>
      <c r="L269" s="20">
        <v>129.19130000000001</v>
      </c>
      <c r="M269" s="30">
        <v>129.19130000000001</v>
      </c>
      <c r="N269" s="31">
        <v>0</v>
      </c>
      <c r="O269" s="20">
        <v>97.759799999999998</v>
      </c>
      <c r="P269" s="30">
        <v>97.759799999999998</v>
      </c>
      <c r="Q269" s="31">
        <v>0</v>
      </c>
      <c r="R269" s="24">
        <f t="shared" si="32"/>
        <v>538.61099999999999</v>
      </c>
      <c r="S269" s="32">
        <f t="shared" si="33"/>
        <v>538.61099999999999</v>
      </c>
      <c r="T269" s="33">
        <f t="shared" si="34"/>
        <v>0</v>
      </c>
      <c r="U269" s="24">
        <v>39.893000000000001</v>
      </c>
      <c r="V269" s="32">
        <v>39.893000000000001</v>
      </c>
      <c r="W269" s="48">
        <v>0</v>
      </c>
      <c r="X269" s="24">
        <v>109.556</v>
      </c>
      <c r="Y269" s="32">
        <v>109.556</v>
      </c>
      <c r="Z269" s="48">
        <v>0</v>
      </c>
      <c r="AA269" s="49">
        <v>149.59209999999999</v>
      </c>
      <c r="AB269" s="50">
        <v>149.59209999999999</v>
      </c>
      <c r="AC269" s="51">
        <v>0</v>
      </c>
      <c r="AD269" s="49">
        <v>216.3349</v>
      </c>
      <c r="AE269" s="50">
        <v>216.3349</v>
      </c>
      <c r="AF269" s="51">
        <v>0</v>
      </c>
      <c r="AG269" s="24">
        <f t="shared" si="31"/>
        <v>515.37599999999998</v>
      </c>
      <c r="AH269" s="32">
        <f t="shared" si="31"/>
        <v>515.37599999999998</v>
      </c>
      <c r="AI269" s="33">
        <f t="shared" si="31"/>
        <v>0</v>
      </c>
      <c r="AJ269" s="24">
        <f t="shared" si="28"/>
        <v>1053.9870000000001</v>
      </c>
      <c r="AK269" s="32">
        <f t="shared" si="29"/>
        <v>1053.9870000000001</v>
      </c>
      <c r="AL269" s="33">
        <f t="shared" si="30"/>
        <v>0</v>
      </c>
    </row>
    <row r="270" spans="1:38" s="9" customFormat="1" ht="20.100000000000001" customHeight="1" thickBot="1" x14ac:dyDescent="0.25">
      <c r="A270" s="14">
        <v>264</v>
      </c>
      <c r="B270" s="75" t="s">
        <v>264</v>
      </c>
      <c r="C270" s="68"/>
      <c r="D270" s="38">
        <v>1700.05</v>
      </c>
      <c r="E270" s="39">
        <v>1751.05</v>
      </c>
      <c r="F270" s="18">
        <v>203.8261</v>
      </c>
      <c r="G270" s="30">
        <v>203.8261</v>
      </c>
      <c r="H270" s="31">
        <v>0</v>
      </c>
      <c r="I270" s="20">
        <v>193.03970000000001</v>
      </c>
      <c r="J270" s="30">
        <v>193.03970000000001</v>
      </c>
      <c r="K270" s="31">
        <v>0</v>
      </c>
      <c r="L270" s="20">
        <v>162.947</v>
      </c>
      <c r="M270" s="30">
        <v>162.947</v>
      </c>
      <c r="N270" s="31">
        <v>0</v>
      </c>
      <c r="O270" s="20">
        <v>127.3706</v>
      </c>
      <c r="P270" s="30">
        <v>127.3706</v>
      </c>
      <c r="Q270" s="31">
        <v>0</v>
      </c>
      <c r="R270" s="24">
        <f t="shared" si="32"/>
        <v>687.18340000000001</v>
      </c>
      <c r="S270" s="32">
        <f t="shared" si="33"/>
        <v>687.18340000000001</v>
      </c>
      <c r="T270" s="33">
        <f t="shared" si="34"/>
        <v>0</v>
      </c>
      <c r="U270" s="24">
        <v>48.6678</v>
      </c>
      <c r="V270" s="32">
        <v>48.6678</v>
      </c>
      <c r="W270" s="48">
        <v>0</v>
      </c>
      <c r="X270" s="24">
        <v>140.58699999999999</v>
      </c>
      <c r="Y270" s="32">
        <v>140.58699999999999</v>
      </c>
      <c r="Z270" s="48">
        <v>0</v>
      </c>
      <c r="AA270" s="49">
        <v>188.9101</v>
      </c>
      <c r="AB270" s="50">
        <v>188.9101</v>
      </c>
      <c r="AC270" s="51">
        <v>0</v>
      </c>
      <c r="AD270" s="49">
        <v>274.52670000000001</v>
      </c>
      <c r="AE270" s="50">
        <v>274.52670000000001</v>
      </c>
      <c r="AF270" s="51">
        <v>0</v>
      </c>
      <c r="AG270" s="24">
        <f t="shared" si="31"/>
        <v>652.69159999999999</v>
      </c>
      <c r="AH270" s="32">
        <f t="shared" si="31"/>
        <v>652.69159999999999</v>
      </c>
      <c r="AI270" s="33">
        <f t="shared" si="31"/>
        <v>0</v>
      </c>
      <c r="AJ270" s="24">
        <f t="shared" si="28"/>
        <v>1339.875</v>
      </c>
      <c r="AK270" s="32">
        <f t="shared" si="29"/>
        <v>1339.875</v>
      </c>
      <c r="AL270" s="33">
        <f t="shared" si="30"/>
        <v>0</v>
      </c>
    </row>
    <row r="271" spans="1:38" s="9" customFormat="1" ht="20.100000000000001" customHeight="1" thickBot="1" x14ac:dyDescent="0.25">
      <c r="A271" s="14">
        <v>265</v>
      </c>
      <c r="B271" s="75" t="s">
        <v>265</v>
      </c>
      <c r="C271" s="68"/>
      <c r="D271" s="38">
        <v>1700.05</v>
      </c>
      <c r="E271" s="39">
        <v>1751.05</v>
      </c>
      <c r="F271" s="18">
        <v>96.131</v>
      </c>
      <c r="G271" s="30">
        <v>96.131</v>
      </c>
      <c r="H271" s="31">
        <v>0</v>
      </c>
      <c r="I271" s="20">
        <v>90.041899999999998</v>
      </c>
      <c r="J271" s="30">
        <v>90.041899999999998</v>
      </c>
      <c r="K271" s="31">
        <v>0</v>
      </c>
      <c r="L271" s="20">
        <v>76.215100000000007</v>
      </c>
      <c r="M271" s="30">
        <v>76.215100000000007</v>
      </c>
      <c r="N271" s="31">
        <v>0</v>
      </c>
      <c r="O271" s="20">
        <v>58.118400000000001</v>
      </c>
      <c r="P271" s="30">
        <v>58.118400000000001</v>
      </c>
      <c r="Q271" s="31">
        <v>0</v>
      </c>
      <c r="R271" s="24">
        <f t="shared" si="32"/>
        <v>320.50640000000004</v>
      </c>
      <c r="S271" s="32">
        <f t="shared" si="33"/>
        <v>320.50640000000004</v>
      </c>
      <c r="T271" s="33">
        <f t="shared" si="34"/>
        <v>0</v>
      </c>
      <c r="U271" s="24">
        <v>22.014800000000001</v>
      </c>
      <c r="V271" s="32">
        <v>22.014800000000001</v>
      </c>
      <c r="W271" s="48">
        <v>0</v>
      </c>
      <c r="X271" s="24">
        <v>50.563099999999999</v>
      </c>
      <c r="Y271" s="32">
        <v>50.563099999999999</v>
      </c>
      <c r="Z271" s="48">
        <v>0</v>
      </c>
      <c r="AA271" s="49">
        <v>85.0822</v>
      </c>
      <c r="AB271" s="50">
        <v>85.0822</v>
      </c>
      <c r="AC271" s="51">
        <v>0</v>
      </c>
      <c r="AD271" s="49">
        <v>127.5607</v>
      </c>
      <c r="AE271" s="50">
        <v>127.5607</v>
      </c>
      <c r="AF271" s="51">
        <v>0</v>
      </c>
      <c r="AG271" s="24">
        <f t="shared" si="31"/>
        <v>285.2208</v>
      </c>
      <c r="AH271" s="32">
        <f t="shared" si="31"/>
        <v>285.2208</v>
      </c>
      <c r="AI271" s="33">
        <f t="shared" si="31"/>
        <v>0</v>
      </c>
      <c r="AJ271" s="24">
        <f t="shared" si="28"/>
        <v>605.72720000000004</v>
      </c>
      <c r="AK271" s="32">
        <f t="shared" si="29"/>
        <v>605.72720000000004</v>
      </c>
      <c r="AL271" s="33">
        <f t="shared" si="30"/>
        <v>0</v>
      </c>
    </row>
    <row r="272" spans="1:38" s="9" customFormat="1" ht="20.100000000000001" customHeight="1" thickBot="1" x14ac:dyDescent="0.25">
      <c r="A272" s="14">
        <v>266</v>
      </c>
      <c r="B272" s="75" t="s">
        <v>266</v>
      </c>
      <c r="C272" s="68"/>
      <c r="D272" s="38">
        <v>1700.05</v>
      </c>
      <c r="E272" s="39">
        <v>1751.05</v>
      </c>
      <c r="F272" s="18">
        <v>43.455300000000001</v>
      </c>
      <c r="G272" s="30">
        <v>43.455300000000001</v>
      </c>
      <c r="H272" s="31">
        <v>0</v>
      </c>
      <c r="I272" s="20">
        <v>40.706400000000002</v>
      </c>
      <c r="J272" s="30">
        <v>40.706400000000002</v>
      </c>
      <c r="K272" s="31">
        <v>0</v>
      </c>
      <c r="L272" s="20">
        <v>34.528599999999997</v>
      </c>
      <c r="M272" s="30">
        <v>34.528599999999997</v>
      </c>
      <c r="N272" s="31">
        <v>0</v>
      </c>
      <c r="O272" s="20">
        <v>27.851600000000001</v>
      </c>
      <c r="P272" s="30">
        <v>27.851600000000001</v>
      </c>
      <c r="Q272" s="31">
        <v>0</v>
      </c>
      <c r="R272" s="24">
        <f t="shared" si="32"/>
        <v>146.5419</v>
      </c>
      <c r="S272" s="32">
        <f t="shared" si="33"/>
        <v>146.5419</v>
      </c>
      <c r="T272" s="33">
        <f t="shared" si="34"/>
        <v>0</v>
      </c>
      <c r="U272" s="24">
        <v>10.465999999999999</v>
      </c>
      <c r="V272" s="32">
        <v>10.465999999999999</v>
      </c>
      <c r="W272" s="48">
        <v>0</v>
      </c>
      <c r="X272" s="24">
        <v>23.428699999999999</v>
      </c>
      <c r="Y272" s="32">
        <v>23.428699999999999</v>
      </c>
      <c r="Z272" s="48">
        <v>0</v>
      </c>
      <c r="AA272" s="49">
        <v>40.995100000000001</v>
      </c>
      <c r="AB272" s="50">
        <v>40.995100000000001</v>
      </c>
      <c r="AC272" s="51">
        <v>0</v>
      </c>
      <c r="AD272" s="49">
        <v>60.972999999999999</v>
      </c>
      <c r="AE272" s="50">
        <v>60.972999999999999</v>
      </c>
      <c r="AF272" s="51">
        <v>0</v>
      </c>
      <c r="AG272" s="24">
        <f t="shared" si="31"/>
        <v>135.86279999999999</v>
      </c>
      <c r="AH272" s="32">
        <f t="shared" si="31"/>
        <v>135.86279999999999</v>
      </c>
      <c r="AI272" s="33">
        <f t="shared" si="31"/>
        <v>0</v>
      </c>
      <c r="AJ272" s="24">
        <f t="shared" si="28"/>
        <v>282.40469999999999</v>
      </c>
      <c r="AK272" s="32">
        <f t="shared" si="29"/>
        <v>282.40469999999999</v>
      </c>
      <c r="AL272" s="33">
        <f t="shared" si="30"/>
        <v>0</v>
      </c>
    </row>
    <row r="273" spans="1:38" s="9" customFormat="1" ht="20.100000000000001" customHeight="1" thickBot="1" x14ac:dyDescent="0.25">
      <c r="A273" s="14">
        <v>267</v>
      </c>
      <c r="B273" s="75" t="s">
        <v>267</v>
      </c>
      <c r="C273" s="68"/>
      <c r="D273" s="38">
        <v>1700.05</v>
      </c>
      <c r="E273" s="39">
        <v>1751.05</v>
      </c>
      <c r="F273" s="18">
        <v>81.969499999999996</v>
      </c>
      <c r="G273" s="30">
        <v>81.969499999999996</v>
      </c>
      <c r="H273" s="31">
        <v>0</v>
      </c>
      <c r="I273" s="20">
        <v>76.548699999999997</v>
      </c>
      <c r="J273" s="30">
        <v>76.548699999999997</v>
      </c>
      <c r="K273" s="31">
        <v>0</v>
      </c>
      <c r="L273" s="20">
        <v>65.306700000000006</v>
      </c>
      <c r="M273" s="30">
        <v>65.306700000000006</v>
      </c>
      <c r="N273" s="31">
        <v>0</v>
      </c>
      <c r="O273" s="20">
        <v>50.343499999999999</v>
      </c>
      <c r="P273" s="30">
        <v>50.343499999999999</v>
      </c>
      <c r="Q273" s="31">
        <v>0</v>
      </c>
      <c r="R273" s="24">
        <f t="shared" si="32"/>
        <v>274.16839999999996</v>
      </c>
      <c r="S273" s="32">
        <f t="shared" si="33"/>
        <v>274.16839999999996</v>
      </c>
      <c r="T273" s="33">
        <f t="shared" si="34"/>
        <v>0</v>
      </c>
      <c r="U273" s="24">
        <v>19.108599999999999</v>
      </c>
      <c r="V273" s="32">
        <v>19.108599999999999</v>
      </c>
      <c r="W273" s="48">
        <v>0</v>
      </c>
      <c r="X273" s="24">
        <v>42.460599999999999</v>
      </c>
      <c r="Y273" s="32">
        <v>42.460599999999999</v>
      </c>
      <c r="Z273" s="48">
        <v>0</v>
      </c>
      <c r="AA273" s="49">
        <v>73.579800000000006</v>
      </c>
      <c r="AB273" s="50">
        <v>73.579800000000006</v>
      </c>
      <c r="AC273" s="51">
        <v>0</v>
      </c>
      <c r="AD273" s="49">
        <v>110.19110000000001</v>
      </c>
      <c r="AE273" s="50">
        <v>110.19110000000001</v>
      </c>
      <c r="AF273" s="51">
        <v>0</v>
      </c>
      <c r="AG273" s="24">
        <f t="shared" si="31"/>
        <v>245.34010000000001</v>
      </c>
      <c r="AH273" s="32">
        <f t="shared" si="31"/>
        <v>245.34010000000001</v>
      </c>
      <c r="AI273" s="33">
        <f t="shared" si="31"/>
        <v>0</v>
      </c>
      <c r="AJ273" s="24">
        <f t="shared" si="28"/>
        <v>519.50849999999991</v>
      </c>
      <c r="AK273" s="32">
        <f t="shared" si="29"/>
        <v>519.50849999999991</v>
      </c>
      <c r="AL273" s="33">
        <f t="shared" si="30"/>
        <v>0</v>
      </c>
    </row>
    <row r="274" spans="1:38" s="9" customFormat="1" ht="20.100000000000001" customHeight="1" thickBot="1" x14ac:dyDescent="0.25">
      <c r="A274" s="14">
        <v>268</v>
      </c>
      <c r="B274" s="75" t="s">
        <v>268</v>
      </c>
      <c r="C274" s="68"/>
      <c r="D274" s="38">
        <v>1700.05</v>
      </c>
      <c r="E274" s="39">
        <v>1751.05</v>
      </c>
      <c r="F274" s="18">
        <v>91.629199999999997</v>
      </c>
      <c r="G274" s="30">
        <v>91.629199999999997</v>
      </c>
      <c r="H274" s="31">
        <v>0</v>
      </c>
      <c r="I274" s="20">
        <v>87.220200000000006</v>
      </c>
      <c r="J274" s="30">
        <v>87.220200000000006</v>
      </c>
      <c r="K274" s="31">
        <v>0</v>
      </c>
      <c r="L274" s="20">
        <f>M274</f>
        <v>73.951700000000002</v>
      </c>
      <c r="M274" s="30">
        <v>73.951700000000002</v>
      </c>
      <c r="N274" s="31">
        <v>0</v>
      </c>
      <c r="O274" s="20">
        <v>58.907400000000003</v>
      </c>
      <c r="P274" s="30">
        <v>58.907400000000003</v>
      </c>
      <c r="Q274" s="31">
        <v>0</v>
      </c>
      <c r="R274" s="24">
        <f t="shared" si="32"/>
        <v>311.70850000000002</v>
      </c>
      <c r="S274" s="32">
        <f t="shared" si="33"/>
        <v>311.70850000000002</v>
      </c>
      <c r="T274" s="33">
        <f t="shared" si="34"/>
        <v>0</v>
      </c>
      <c r="U274" s="24">
        <v>20.106300000000001</v>
      </c>
      <c r="V274" s="32">
        <v>20.106300000000001</v>
      </c>
      <c r="W274" s="48">
        <v>0</v>
      </c>
      <c r="X274" s="24">
        <v>46.901600000000002</v>
      </c>
      <c r="Y274" s="32">
        <v>46.901600000000002</v>
      </c>
      <c r="Z274" s="48">
        <v>0</v>
      </c>
      <c r="AA274" s="49">
        <v>84.261700000000005</v>
      </c>
      <c r="AB274" s="50">
        <v>84.261700000000005</v>
      </c>
      <c r="AC274" s="51">
        <v>0</v>
      </c>
      <c r="AD274" s="49">
        <v>122.5763</v>
      </c>
      <c r="AE274" s="50">
        <v>122.5763</v>
      </c>
      <c r="AF274" s="51">
        <v>0</v>
      </c>
      <c r="AG274" s="24">
        <f t="shared" si="31"/>
        <v>273.84590000000003</v>
      </c>
      <c r="AH274" s="32">
        <f t="shared" si="31"/>
        <v>273.84590000000003</v>
      </c>
      <c r="AI274" s="33">
        <f t="shared" si="31"/>
        <v>0</v>
      </c>
      <c r="AJ274" s="24">
        <f t="shared" si="28"/>
        <v>585.55439999999999</v>
      </c>
      <c r="AK274" s="32">
        <f t="shared" si="29"/>
        <v>585.55439999999999</v>
      </c>
      <c r="AL274" s="33">
        <f t="shared" si="30"/>
        <v>0</v>
      </c>
    </row>
    <row r="275" spans="1:38" s="9" customFormat="1" ht="20.100000000000001" customHeight="1" thickBot="1" x14ac:dyDescent="0.25">
      <c r="A275" s="14">
        <v>269</v>
      </c>
      <c r="B275" s="75" t="s">
        <v>269</v>
      </c>
      <c r="C275" s="68"/>
      <c r="D275" s="38">
        <v>1700.05</v>
      </c>
      <c r="E275" s="39">
        <v>1751.05</v>
      </c>
      <c r="F275" s="18">
        <v>47.023699999999998</v>
      </c>
      <c r="G275" s="30">
        <v>44.783000000000001</v>
      </c>
      <c r="H275" s="31">
        <v>2.2406999999999999</v>
      </c>
      <c r="I275" s="20">
        <v>44.232599999999998</v>
      </c>
      <c r="J275" s="30">
        <v>42.127099999999999</v>
      </c>
      <c r="K275" s="31">
        <v>2.1055000000000001</v>
      </c>
      <c r="L275" s="20">
        <v>37.321100000000001</v>
      </c>
      <c r="M275" s="30">
        <v>35.544600000000003</v>
      </c>
      <c r="N275" s="31">
        <v>1.7765</v>
      </c>
      <c r="O275" s="20">
        <v>29.793600000000001</v>
      </c>
      <c r="P275" s="30">
        <v>28.375399999999999</v>
      </c>
      <c r="Q275" s="31">
        <v>1.4181999999999999</v>
      </c>
      <c r="R275" s="24">
        <f t="shared" si="32"/>
        <v>158.37100000000001</v>
      </c>
      <c r="S275" s="32">
        <f t="shared" si="33"/>
        <v>150.83010000000002</v>
      </c>
      <c r="T275" s="33">
        <f t="shared" si="34"/>
        <v>7.5408999999999997</v>
      </c>
      <c r="U275" s="24">
        <v>9.5841999999999992</v>
      </c>
      <c r="V275" s="32">
        <v>9.1280000000000001</v>
      </c>
      <c r="W275" s="48">
        <v>0.45619999999999999</v>
      </c>
      <c r="X275" s="24">
        <v>23.936900000000001</v>
      </c>
      <c r="Y275" s="32">
        <v>22.797499999999999</v>
      </c>
      <c r="Z275" s="48">
        <v>1.1394</v>
      </c>
      <c r="AA275" s="49">
        <v>42.835299999999997</v>
      </c>
      <c r="AB275" s="50">
        <v>40.796300000000002</v>
      </c>
      <c r="AC275" s="51">
        <v>2.0390000000000001</v>
      </c>
      <c r="AD275" s="49">
        <v>62.138399999999997</v>
      </c>
      <c r="AE275" s="50">
        <v>59.180599999999998</v>
      </c>
      <c r="AF275" s="51">
        <v>2.9578000000000002</v>
      </c>
      <c r="AG275" s="24">
        <f t="shared" si="31"/>
        <v>138.4948</v>
      </c>
      <c r="AH275" s="32">
        <f t="shared" si="31"/>
        <v>131.9024</v>
      </c>
      <c r="AI275" s="33">
        <f t="shared" si="31"/>
        <v>6.5923999999999996</v>
      </c>
      <c r="AJ275" s="24">
        <f t="shared" si="28"/>
        <v>296.86580000000004</v>
      </c>
      <c r="AK275" s="32">
        <f t="shared" si="29"/>
        <v>282.73250000000002</v>
      </c>
      <c r="AL275" s="33">
        <f t="shared" si="30"/>
        <v>14.133299999999998</v>
      </c>
    </row>
    <row r="276" spans="1:38" s="9" customFormat="1" ht="20.100000000000001" customHeight="1" thickBot="1" x14ac:dyDescent="0.25">
      <c r="A276" s="14">
        <v>270</v>
      </c>
      <c r="B276" s="75" t="s">
        <v>270</v>
      </c>
      <c r="C276" s="68"/>
      <c r="D276" s="38">
        <v>1700.05</v>
      </c>
      <c r="E276" s="39">
        <v>1751.05</v>
      </c>
      <c r="F276" s="18">
        <v>87.767499999999998</v>
      </c>
      <c r="G276" s="30">
        <v>87.767499999999998</v>
      </c>
      <c r="H276" s="31">
        <v>0</v>
      </c>
      <c r="I276" s="20">
        <v>82.813800000000001</v>
      </c>
      <c r="J276" s="30">
        <v>82.813800000000001</v>
      </c>
      <c r="K276" s="31">
        <v>0</v>
      </c>
      <c r="L276" s="20">
        <v>70.050899999999999</v>
      </c>
      <c r="M276" s="30">
        <v>70.050899999999999</v>
      </c>
      <c r="N276" s="31">
        <v>0</v>
      </c>
      <c r="O276" s="20">
        <v>52.788499999999999</v>
      </c>
      <c r="P276" s="30">
        <v>52.788499999999999</v>
      </c>
      <c r="Q276" s="31">
        <v>0</v>
      </c>
      <c r="R276" s="24">
        <f t="shared" si="32"/>
        <v>293.42070000000001</v>
      </c>
      <c r="S276" s="32">
        <f t="shared" si="33"/>
        <v>293.42070000000001</v>
      </c>
      <c r="T276" s="33">
        <f t="shared" si="34"/>
        <v>0</v>
      </c>
      <c r="U276" s="24">
        <v>19.1206</v>
      </c>
      <c r="V276" s="32">
        <v>19.1206</v>
      </c>
      <c r="W276" s="48">
        <v>0</v>
      </c>
      <c r="X276" s="24">
        <v>49.234999999999999</v>
      </c>
      <c r="Y276" s="32">
        <v>49.234999999999999</v>
      </c>
      <c r="Z276" s="48">
        <v>0</v>
      </c>
      <c r="AA276" s="49">
        <v>76.151200000000003</v>
      </c>
      <c r="AB276" s="50">
        <v>76.151200000000003</v>
      </c>
      <c r="AC276" s="51">
        <v>0</v>
      </c>
      <c r="AD276" s="49">
        <v>114.1113</v>
      </c>
      <c r="AE276" s="50">
        <v>114.1113</v>
      </c>
      <c r="AF276" s="51">
        <v>0</v>
      </c>
      <c r="AG276" s="24">
        <f t="shared" si="31"/>
        <v>258.61810000000003</v>
      </c>
      <c r="AH276" s="32">
        <f t="shared" si="31"/>
        <v>258.61810000000003</v>
      </c>
      <c r="AI276" s="33">
        <f t="shared" si="31"/>
        <v>0</v>
      </c>
      <c r="AJ276" s="24">
        <f t="shared" si="28"/>
        <v>552.03880000000004</v>
      </c>
      <c r="AK276" s="32">
        <f t="shared" si="29"/>
        <v>552.03880000000004</v>
      </c>
      <c r="AL276" s="33">
        <f t="shared" si="30"/>
        <v>0</v>
      </c>
    </row>
    <row r="277" spans="1:38" s="9" customFormat="1" ht="20.100000000000001" customHeight="1" thickBot="1" x14ac:dyDescent="0.25">
      <c r="A277" s="14">
        <v>271</v>
      </c>
      <c r="B277" s="75" t="s">
        <v>271</v>
      </c>
      <c r="C277" s="68"/>
      <c r="D277" s="38">
        <v>1700.05</v>
      </c>
      <c r="E277" s="39">
        <v>1751.05</v>
      </c>
      <c r="F277" s="18">
        <v>58.158200000000001</v>
      </c>
      <c r="G277" s="30">
        <v>48.911700000000003</v>
      </c>
      <c r="H277" s="31">
        <v>9.2464999999999993</v>
      </c>
      <c r="I277" s="20">
        <v>51.922899999999998</v>
      </c>
      <c r="J277" s="30">
        <v>44.163200000000003</v>
      </c>
      <c r="K277" s="31">
        <v>7.7596999999999996</v>
      </c>
      <c r="L277" s="20">
        <v>44.23</v>
      </c>
      <c r="M277" s="30">
        <v>37.195300000000003</v>
      </c>
      <c r="N277" s="31">
        <v>7.0347</v>
      </c>
      <c r="O277" s="20">
        <v>32.144599999999997</v>
      </c>
      <c r="P277" s="30">
        <v>27.0321</v>
      </c>
      <c r="Q277" s="31">
        <v>5.1124999999999998</v>
      </c>
      <c r="R277" s="24">
        <f t="shared" si="32"/>
        <v>186.45569999999998</v>
      </c>
      <c r="S277" s="32">
        <f t="shared" si="33"/>
        <v>157.3023</v>
      </c>
      <c r="T277" s="33">
        <f t="shared" si="34"/>
        <v>29.153400000000001</v>
      </c>
      <c r="U277" s="24">
        <v>9.8950999999999993</v>
      </c>
      <c r="V277" s="32">
        <v>8.3213000000000008</v>
      </c>
      <c r="W277" s="48">
        <v>1.5738000000000001</v>
      </c>
      <c r="X277" s="24">
        <v>29.430700000000002</v>
      </c>
      <c r="Y277" s="32">
        <v>24.7498</v>
      </c>
      <c r="Z277" s="48">
        <v>4.6809000000000003</v>
      </c>
      <c r="AA277" s="49">
        <v>50.0989</v>
      </c>
      <c r="AB277" s="50">
        <v>42.130600000000001</v>
      </c>
      <c r="AC277" s="51">
        <v>7.9683000000000002</v>
      </c>
      <c r="AD277" s="49">
        <v>76.715599999999995</v>
      </c>
      <c r="AE277" s="50">
        <v>64.513900000000007</v>
      </c>
      <c r="AF277" s="51">
        <v>12.201700000000001</v>
      </c>
      <c r="AG277" s="24">
        <f t="shared" si="31"/>
        <v>166.1403</v>
      </c>
      <c r="AH277" s="32">
        <f t="shared" si="31"/>
        <v>139.71559999999999</v>
      </c>
      <c r="AI277" s="33">
        <f t="shared" si="31"/>
        <v>26.424700000000001</v>
      </c>
      <c r="AJ277" s="24">
        <f t="shared" si="28"/>
        <v>352.596</v>
      </c>
      <c r="AK277" s="32">
        <f t="shared" si="29"/>
        <v>297.0179</v>
      </c>
      <c r="AL277" s="33">
        <f t="shared" si="30"/>
        <v>55.578100000000006</v>
      </c>
    </row>
    <row r="278" spans="1:38" s="9" customFormat="1" ht="20.100000000000001" customHeight="1" thickBot="1" x14ac:dyDescent="0.25">
      <c r="A278" s="14">
        <v>272</v>
      </c>
      <c r="B278" s="75" t="s">
        <v>272</v>
      </c>
      <c r="C278" s="68"/>
      <c r="D278" s="38">
        <v>1700.05</v>
      </c>
      <c r="E278" s="39">
        <v>1751.05</v>
      </c>
      <c r="F278" s="18">
        <v>57.609900000000003</v>
      </c>
      <c r="G278" s="30">
        <v>48.4726</v>
      </c>
      <c r="H278" s="31">
        <v>9.1372999999999998</v>
      </c>
      <c r="I278" s="20">
        <v>53.217500000000001</v>
      </c>
      <c r="J278" s="30">
        <v>45.258299999999998</v>
      </c>
      <c r="K278" s="31">
        <v>7.9592000000000001</v>
      </c>
      <c r="L278" s="20">
        <v>41.334899999999998</v>
      </c>
      <c r="M278" s="30">
        <v>34.779000000000003</v>
      </c>
      <c r="N278" s="31">
        <v>6.5559000000000003</v>
      </c>
      <c r="O278" s="20">
        <v>26.298300000000001</v>
      </c>
      <c r="P278" s="30">
        <v>22.127400000000002</v>
      </c>
      <c r="Q278" s="31">
        <v>4.1708999999999996</v>
      </c>
      <c r="R278" s="24">
        <f t="shared" si="32"/>
        <v>178.46060000000003</v>
      </c>
      <c r="S278" s="32">
        <f t="shared" si="33"/>
        <v>150.63729999999998</v>
      </c>
      <c r="T278" s="33">
        <f t="shared" si="34"/>
        <v>27.8233</v>
      </c>
      <c r="U278" s="24">
        <v>8.8057999999999996</v>
      </c>
      <c r="V278" s="32">
        <v>7.4092000000000002</v>
      </c>
      <c r="W278" s="48">
        <v>1.3966000000000001</v>
      </c>
      <c r="X278" s="24">
        <v>28.009499999999999</v>
      </c>
      <c r="Y278" s="32">
        <v>23.567</v>
      </c>
      <c r="Z278" s="48">
        <v>4.4424999999999999</v>
      </c>
      <c r="AA278" s="49">
        <v>49.138300000000001</v>
      </c>
      <c r="AB278" s="50">
        <v>41.344799999999999</v>
      </c>
      <c r="AC278" s="51">
        <v>7.7934999999999999</v>
      </c>
      <c r="AD278" s="49">
        <v>73.564499999999995</v>
      </c>
      <c r="AE278" s="50">
        <v>61.896900000000002</v>
      </c>
      <c r="AF278" s="51">
        <v>11.6676</v>
      </c>
      <c r="AG278" s="24">
        <f t="shared" si="31"/>
        <v>159.5181</v>
      </c>
      <c r="AH278" s="32">
        <f t="shared" si="31"/>
        <v>134.21789999999999</v>
      </c>
      <c r="AI278" s="33">
        <f t="shared" si="31"/>
        <v>25.3002</v>
      </c>
      <c r="AJ278" s="24">
        <f t="shared" si="28"/>
        <v>337.9787</v>
      </c>
      <c r="AK278" s="32">
        <f t="shared" si="29"/>
        <v>284.85519999999997</v>
      </c>
      <c r="AL278" s="33">
        <f t="shared" si="30"/>
        <v>53.1235</v>
      </c>
    </row>
    <row r="279" spans="1:38" s="9" customFormat="1" ht="20.100000000000001" customHeight="1" thickBot="1" x14ac:dyDescent="0.25">
      <c r="A279" s="14">
        <v>273</v>
      </c>
      <c r="B279" s="75" t="s">
        <v>273</v>
      </c>
      <c r="C279" s="68"/>
      <c r="D279" s="38">
        <v>1700.05</v>
      </c>
      <c r="E279" s="39">
        <v>1751.05</v>
      </c>
      <c r="F279" s="18">
        <v>170.21619999999999</v>
      </c>
      <c r="G279" s="30">
        <v>170.21619999999999</v>
      </c>
      <c r="H279" s="31">
        <v>0</v>
      </c>
      <c r="I279" s="20">
        <v>160.52019999999999</v>
      </c>
      <c r="J279" s="30">
        <v>160.52019999999999</v>
      </c>
      <c r="K279" s="31">
        <v>0</v>
      </c>
      <c r="L279" s="20">
        <v>136.15029999999999</v>
      </c>
      <c r="M279" s="30">
        <v>136.15029999999999</v>
      </c>
      <c r="N279" s="31">
        <v>0</v>
      </c>
      <c r="O279" s="20">
        <v>95.926199999999994</v>
      </c>
      <c r="P279" s="30">
        <v>95.926199999999994</v>
      </c>
      <c r="Q279" s="31">
        <v>0</v>
      </c>
      <c r="R279" s="24">
        <f t="shared" si="32"/>
        <v>562.81290000000001</v>
      </c>
      <c r="S279" s="32">
        <f t="shared" si="33"/>
        <v>562.81290000000001</v>
      </c>
      <c r="T279" s="33">
        <f t="shared" si="34"/>
        <v>0</v>
      </c>
      <c r="U279" s="24">
        <v>39.17</v>
      </c>
      <c r="V279" s="32">
        <v>39.17</v>
      </c>
      <c r="W279" s="48">
        <v>0</v>
      </c>
      <c r="X279" s="24">
        <v>111.74930000000001</v>
      </c>
      <c r="Y279" s="32">
        <v>111.74930000000001</v>
      </c>
      <c r="Z279" s="48">
        <v>0</v>
      </c>
      <c r="AA279" s="49">
        <v>154.87649999999999</v>
      </c>
      <c r="AB279" s="50">
        <v>154.87649999999999</v>
      </c>
      <c r="AC279" s="51">
        <v>0</v>
      </c>
      <c r="AD279" s="49">
        <v>220.916</v>
      </c>
      <c r="AE279" s="50">
        <v>220.916</v>
      </c>
      <c r="AF279" s="51">
        <v>0</v>
      </c>
      <c r="AG279" s="24">
        <f t="shared" si="31"/>
        <v>526.71180000000004</v>
      </c>
      <c r="AH279" s="32">
        <f t="shared" si="31"/>
        <v>526.71180000000004</v>
      </c>
      <c r="AI279" s="33">
        <f t="shared" si="31"/>
        <v>0</v>
      </c>
      <c r="AJ279" s="24">
        <f t="shared" si="28"/>
        <v>1089.5246999999999</v>
      </c>
      <c r="AK279" s="32">
        <f t="shared" si="29"/>
        <v>1089.5246999999999</v>
      </c>
      <c r="AL279" s="33">
        <f t="shared" si="30"/>
        <v>0</v>
      </c>
    </row>
    <row r="280" spans="1:38" s="9" customFormat="1" ht="20.100000000000001" customHeight="1" thickBot="1" x14ac:dyDescent="0.25">
      <c r="A280" s="14">
        <v>274</v>
      </c>
      <c r="B280" s="75" t="s">
        <v>274</v>
      </c>
      <c r="C280" s="68"/>
      <c r="D280" s="38">
        <v>1700.05</v>
      </c>
      <c r="E280" s="39">
        <v>1751.05</v>
      </c>
      <c r="F280" s="18">
        <v>177.51050000000001</v>
      </c>
      <c r="G280" s="30">
        <v>172.41059999999999</v>
      </c>
      <c r="H280" s="31">
        <v>5.0998999999999999</v>
      </c>
      <c r="I280" s="20">
        <v>166.84200000000001</v>
      </c>
      <c r="J280" s="30">
        <v>162.07769999999999</v>
      </c>
      <c r="K280" s="31">
        <v>4.7643000000000004</v>
      </c>
      <c r="L280" s="20">
        <v>135.8888</v>
      </c>
      <c r="M280" s="30">
        <v>131.989</v>
      </c>
      <c r="N280" s="31">
        <v>3.8997999999999999</v>
      </c>
      <c r="O280" s="20">
        <v>95.594999999999999</v>
      </c>
      <c r="P280" s="30">
        <v>92.851600000000005</v>
      </c>
      <c r="Q280" s="31">
        <v>2.7433999999999998</v>
      </c>
      <c r="R280" s="24">
        <f t="shared" si="32"/>
        <v>575.83630000000005</v>
      </c>
      <c r="S280" s="32">
        <f t="shared" si="33"/>
        <v>559.32889999999998</v>
      </c>
      <c r="T280" s="33">
        <f t="shared" si="34"/>
        <v>16.507400000000001</v>
      </c>
      <c r="U280" s="24">
        <v>46.279600000000002</v>
      </c>
      <c r="V280" s="32">
        <v>44.9514</v>
      </c>
      <c r="W280" s="48">
        <v>1.3282</v>
      </c>
      <c r="X280" s="24">
        <v>109.0575</v>
      </c>
      <c r="Y280" s="32">
        <v>105.9278</v>
      </c>
      <c r="Z280" s="48">
        <v>3.1297000000000001</v>
      </c>
      <c r="AA280" s="49">
        <v>154.02770000000001</v>
      </c>
      <c r="AB280" s="50">
        <v>149.60749999999999</v>
      </c>
      <c r="AC280" s="51">
        <v>4.4202000000000004</v>
      </c>
      <c r="AD280" s="49">
        <v>228.56299999999999</v>
      </c>
      <c r="AE280" s="50">
        <v>222.00380000000001</v>
      </c>
      <c r="AF280" s="51">
        <v>6.5591999999999997</v>
      </c>
      <c r="AG280" s="24">
        <f t="shared" si="31"/>
        <v>537.92780000000005</v>
      </c>
      <c r="AH280" s="32">
        <f t="shared" si="31"/>
        <v>522.4905</v>
      </c>
      <c r="AI280" s="33">
        <f t="shared" si="31"/>
        <v>15.4373</v>
      </c>
      <c r="AJ280" s="24">
        <f t="shared" si="28"/>
        <v>1113.7641000000001</v>
      </c>
      <c r="AK280" s="32">
        <f t="shared" si="29"/>
        <v>1081.8193999999999</v>
      </c>
      <c r="AL280" s="33">
        <f t="shared" si="30"/>
        <v>31.944700000000001</v>
      </c>
    </row>
    <row r="281" spans="1:38" s="9" customFormat="1" ht="20.100000000000001" customHeight="1" thickBot="1" x14ac:dyDescent="0.25">
      <c r="A281" s="14">
        <v>275</v>
      </c>
      <c r="B281" s="75" t="s">
        <v>275</v>
      </c>
      <c r="C281" s="68"/>
      <c r="D281" s="38">
        <v>1700.05</v>
      </c>
      <c r="E281" s="39">
        <v>1751.05</v>
      </c>
      <c r="F281" s="18">
        <v>37.061599999999999</v>
      </c>
      <c r="G281" s="30">
        <v>35.343600000000002</v>
      </c>
      <c r="H281" s="31">
        <v>1.718</v>
      </c>
      <c r="I281" s="20">
        <v>34.667200000000001</v>
      </c>
      <c r="J281" s="30">
        <v>33.076700000000002</v>
      </c>
      <c r="K281" s="31">
        <v>1.5905</v>
      </c>
      <c r="L281" s="20">
        <v>29.594000000000001</v>
      </c>
      <c r="M281" s="30">
        <v>28.220199999999998</v>
      </c>
      <c r="N281" s="31">
        <v>1.3737999999999999</v>
      </c>
      <c r="O281" s="20">
        <v>23.265699999999999</v>
      </c>
      <c r="P281" s="30">
        <v>22.185700000000001</v>
      </c>
      <c r="Q281" s="31">
        <v>1.08</v>
      </c>
      <c r="R281" s="24">
        <f t="shared" si="32"/>
        <v>124.5885</v>
      </c>
      <c r="S281" s="32">
        <f t="shared" si="33"/>
        <v>118.8262</v>
      </c>
      <c r="T281" s="33">
        <f t="shared" si="34"/>
        <v>5.7622999999999998</v>
      </c>
      <c r="U281" s="24">
        <v>7.0308999999999999</v>
      </c>
      <c r="V281" s="32">
        <v>6.7045000000000003</v>
      </c>
      <c r="W281" s="48">
        <v>0.32640000000000002</v>
      </c>
      <c r="X281" s="24">
        <v>20.775600000000001</v>
      </c>
      <c r="Y281" s="32">
        <v>19.811199999999999</v>
      </c>
      <c r="Z281" s="48">
        <v>0.96440000000000003</v>
      </c>
      <c r="AA281" s="49">
        <v>32.352200000000003</v>
      </c>
      <c r="AB281" s="50">
        <v>30.8504</v>
      </c>
      <c r="AC281" s="51">
        <v>1.5018</v>
      </c>
      <c r="AD281" s="49">
        <v>49.507100000000001</v>
      </c>
      <c r="AE281" s="50">
        <v>47.209099999999999</v>
      </c>
      <c r="AF281" s="51">
        <v>2.298</v>
      </c>
      <c r="AG281" s="24">
        <f t="shared" si="31"/>
        <v>109.6658</v>
      </c>
      <c r="AH281" s="32">
        <f t="shared" si="31"/>
        <v>104.5752</v>
      </c>
      <c r="AI281" s="33">
        <f t="shared" si="31"/>
        <v>5.0906000000000002</v>
      </c>
      <c r="AJ281" s="24">
        <f t="shared" si="28"/>
        <v>234.2543</v>
      </c>
      <c r="AK281" s="32">
        <f t="shared" si="29"/>
        <v>223.4014</v>
      </c>
      <c r="AL281" s="33">
        <f t="shared" si="30"/>
        <v>10.8529</v>
      </c>
    </row>
    <row r="282" spans="1:38" s="9" customFormat="1" ht="20.100000000000001" customHeight="1" thickBot="1" x14ac:dyDescent="0.25">
      <c r="A282" s="14">
        <v>276</v>
      </c>
      <c r="B282" s="75" t="s">
        <v>276</v>
      </c>
      <c r="C282" s="68"/>
      <c r="D282" s="38">
        <v>1700.05</v>
      </c>
      <c r="E282" s="39">
        <v>1751.05</v>
      </c>
      <c r="F282" s="18">
        <v>84.337199999999996</v>
      </c>
      <c r="G282" s="30">
        <v>71.672499999999999</v>
      </c>
      <c r="H282" s="31">
        <v>12.6647</v>
      </c>
      <c r="I282" s="20">
        <v>74.629199999999997</v>
      </c>
      <c r="J282" s="30">
        <v>63.84</v>
      </c>
      <c r="K282" s="31">
        <v>10.789199999999999</v>
      </c>
      <c r="L282" s="20">
        <v>61.802100000000003</v>
      </c>
      <c r="M282" s="30">
        <v>52.521599999999999</v>
      </c>
      <c r="N282" s="31">
        <v>9.2805</v>
      </c>
      <c r="O282" s="20">
        <v>50.056199999999997</v>
      </c>
      <c r="P282" s="30">
        <v>42.539400000000001</v>
      </c>
      <c r="Q282" s="31">
        <v>7.5167999999999999</v>
      </c>
      <c r="R282" s="24">
        <f t="shared" si="32"/>
        <v>270.82470000000001</v>
      </c>
      <c r="S282" s="32">
        <f t="shared" si="33"/>
        <v>230.5735</v>
      </c>
      <c r="T282" s="33">
        <f t="shared" si="34"/>
        <v>40.251199999999997</v>
      </c>
      <c r="U282" s="24">
        <v>18.735099999999999</v>
      </c>
      <c r="V282" s="32">
        <v>15.9217</v>
      </c>
      <c r="W282" s="48">
        <v>2.8134000000000001</v>
      </c>
      <c r="X282" s="24">
        <v>53.3187</v>
      </c>
      <c r="Y282" s="32">
        <v>45.311999999999998</v>
      </c>
      <c r="Z282" s="48">
        <v>8.0067000000000004</v>
      </c>
      <c r="AA282" s="49">
        <v>88.353899999999996</v>
      </c>
      <c r="AB282" s="50">
        <v>75.086200000000005</v>
      </c>
      <c r="AC282" s="51">
        <v>13.2677</v>
      </c>
      <c r="AD282" s="49">
        <v>121.9843</v>
      </c>
      <c r="AE282" s="50">
        <v>103.6665</v>
      </c>
      <c r="AF282" s="51">
        <v>18.317799999999998</v>
      </c>
      <c r="AG282" s="24">
        <f t="shared" si="31"/>
        <v>282.392</v>
      </c>
      <c r="AH282" s="32">
        <f t="shared" si="31"/>
        <v>239.9864</v>
      </c>
      <c r="AI282" s="33">
        <f t="shared" si="31"/>
        <v>42.4056</v>
      </c>
      <c r="AJ282" s="24">
        <f t="shared" si="28"/>
        <v>553.21669999999995</v>
      </c>
      <c r="AK282" s="32">
        <f t="shared" si="29"/>
        <v>470.55989999999997</v>
      </c>
      <c r="AL282" s="33">
        <f t="shared" si="30"/>
        <v>82.656800000000004</v>
      </c>
    </row>
    <row r="283" spans="1:38" s="9" customFormat="1" ht="20.100000000000001" customHeight="1" thickBot="1" x14ac:dyDescent="0.25">
      <c r="A283" s="14">
        <v>277</v>
      </c>
      <c r="B283" s="75" t="s">
        <v>277</v>
      </c>
      <c r="C283" s="68"/>
      <c r="D283" s="38">
        <v>1700.05</v>
      </c>
      <c r="E283" s="39">
        <v>1751.05</v>
      </c>
      <c r="F283" s="18">
        <v>104.40130000000001</v>
      </c>
      <c r="G283" s="30">
        <v>100.4649</v>
      </c>
      <c r="H283" s="31">
        <v>3.9363999999999999</v>
      </c>
      <c r="I283" s="20">
        <v>96.310299999999998</v>
      </c>
      <c r="J283" s="30">
        <v>92.730099999999993</v>
      </c>
      <c r="K283" s="31">
        <v>3.5802</v>
      </c>
      <c r="L283" s="20">
        <v>81.204300000000003</v>
      </c>
      <c r="M283" s="30">
        <v>78.143600000000006</v>
      </c>
      <c r="N283" s="31">
        <v>3.0607000000000002</v>
      </c>
      <c r="O283" s="20">
        <v>61.7806</v>
      </c>
      <c r="P283" s="30">
        <v>59.451900000000002</v>
      </c>
      <c r="Q283" s="31">
        <v>2.3287</v>
      </c>
      <c r="R283" s="24">
        <f t="shared" si="32"/>
        <v>343.69650000000001</v>
      </c>
      <c r="S283" s="32">
        <f t="shared" si="33"/>
        <v>330.79050000000001</v>
      </c>
      <c r="T283" s="33">
        <f t="shared" si="34"/>
        <v>12.906000000000001</v>
      </c>
      <c r="U283" s="24">
        <v>26.823</v>
      </c>
      <c r="V283" s="32">
        <v>25.812000000000001</v>
      </c>
      <c r="W283" s="48">
        <v>1.0109999999999999</v>
      </c>
      <c r="X283" s="24">
        <v>63.738</v>
      </c>
      <c r="Y283" s="32">
        <v>61.335599999999999</v>
      </c>
      <c r="Z283" s="48">
        <v>2.4024000000000001</v>
      </c>
      <c r="AA283" s="49">
        <v>91.245999999999995</v>
      </c>
      <c r="AB283" s="50">
        <v>87.806600000000003</v>
      </c>
      <c r="AC283" s="51">
        <v>3.4394</v>
      </c>
      <c r="AD283" s="49">
        <v>127.45269999999999</v>
      </c>
      <c r="AE283" s="50">
        <v>122.6486</v>
      </c>
      <c r="AF283" s="51">
        <v>4.8041</v>
      </c>
      <c r="AG283" s="24">
        <f t="shared" si="31"/>
        <v>309.25970000000001</v>
      </c>
      <c r="AH283" s="32">
        <f t="shared" si="31"/>
        <v>297.6028</v>
      </c>
      <c r="AI283" s="33">
        <f t="shared" si="31"/>
        <v>11.6569</v>
      </c>
      <c r="AJ283" s="24">
        <f t="shared" si="28"/>
        <v>652.95620000000008</v>
      </c>
      <c r="AK283" s="32">
        <f t="shared" si="29"/>
        <v>628.39329999999995</v>
      </c>
      <c r="AL283" s="33">
        <f t="shared" si="30"/>
        <v>24.562899999999999</v>
      </c>
    </row>
    <row r="284" spans="1:38" s="9" customFormat="1" ht="20.100000000000001" customHeight="1" thickBot="1" x14ac:dyDescent="0.25">
      <c r="A284" s="14">
        <v>278</v>
      </c>
      <c r="B284" s="75" t="s">
        <v>278</v>
      </c>
      <c r="C284" s="68"/>
      <c r="D284" s="38">
        <v>1700.05</v>
      </c>
      <c r="E284" s="39">
        <v>1751.05</v>
      </c>
      <c r="F284" s="18">
        <v>44.8994</v>
      </c>
      <c r="G284" s="30">
        <v>37.184199999999997</v>
      </c>
      <c r="H284" s="31">
        <v>7.7152000000000003</v>
      </c>
      <c r="I284" s="20">
        <v>42.8996</v>
      </c>
      <c r="J284" s="30">
        <v>35.528199999999998</v>
      </c>
      <c r="K284" s="31">
        <v>7.3714000000000004</v>
      </c>
      <c r="L284" s="20">
        <v>37.134099999999997</v>
      </c>
      <c r="M284" s="30">
        <v>30.753399999999999</v>
      </c>
      <c r="N284" s="31">
        <v>6.3807</v>
      </c>
      <c r="O284" s="20">
        <v>27.711099999999998</v>
      </c>
      <c r="P284" s="30">
        <v>22.9495</v>
      </c>
      <c r="Q284" s="31">
        <v>4.7615999999999996</v>
      </c>
      <c r="R284" s="24">
        <f t="shared" si="32"/>
        <v>152.64419999999998</v>
      </c>
      <c r="S284" s="32">
        <f t="shared" si="33"/>
        <v>126.4153</v>
      </c>
      <c r="T284" s="33">
        <f t="shared" si="34"/>
        <v>26.228900000000003</v>
      </c>
      <c r="U284" s="24">
        <v>9.1534999999999993</v>
      </c>
      <c r="V284" s="32">
        <v>7.5807000000000002</v>
      </c>
      <c r="W284" s="48">
        <v>1.5728</v>
      </c>
      <c r="X284" s="24">
        <v>25.895199999999999</v>
      </c>
      <c r="Y284" s="32">
        <v>21.445699999999999</v>
      </c>
      <c r="Z284" s="48">
        <v>4.4494999999999996</v>
      </c>
      <c r="AA284" s="49">
        <v>44.171199999999999</v>
      </c>
      <c r="AB284" s="50">
        <v>36.581299999999999</v>
      </c>
      <c r="AC284" s="51">
        <v>7.5899000000000001</v>
      </c>
      <c r="AD284" s="49">
        <v>63.375399999999999</v>
      </c>
      <c r="AE284" s="50">
        <v>52.485700000000001</v>
      </c>
      <c r="AF284" s="51">
        <v>10.889699999999999</v>
      </c>
      <c r="AG284" s="24">
        <f t="shared" si="31"/>
        <v>142.59530000000001</v>
      </c>
      <c r="AH284" s="32">
        <f t="shared" si="31"/>
        <v>118.0934</v>
      </c>
      <c r="AI284" s="33">
        <f t="shared" si="31"/>
        <v>24.501899999999999</v>
      </c>
      <c r="AJ284" s="24">
        <f t="shared" si="28"/>
        <v>295.23950000000002</v>
      </c>
      <c r="AK284" s="32">
        <f t="shared" si="29"/>
        <v>244.5087</v>
      </c>
      <c r="AL284" s="33">
        <f t="shared" si="30"/>
        <v>50.730800000000002</v>
      </c>
    </row>
    <row r="285" spans="1:38" s="9" customFormat="1" ht="20.100000000000001" customHeight="1" thickBot="1" x14ac:dyDescent="0.25">
      <c r="A285" s="14">
        <v>279</v>
      </c>
      <c r="B285" s="75" t="s">
        <v>279</v>
      </c>
      <c r="C285" s="68"/>
      <c r="D285" s="38">
        <v>1700.05</v>
      </c>
      <c r="E285" s="39">
        <v>1751.05</v>
      </c>
      <c r="F285" s="18">
        <v>140.93819999999999</v>
      </c>
      <c r="G285" s="30">
        <v>127.7209</v>
      </c>
      <c r="H285" s="31">
        <v>13.2173</v>
      </c>
      <c r="I285" s="20">
        <v>134.09139999999999</v>
      </c>
      <c r="J285" s="30">
        <v>121.9075</v>
      </c>
      <c r="K285" s="31">
        <v>12.1839</v>
      </c>
      <c r="L285" s="20">
        <v>108.8617</v>
      </c>
      <c r="M285" s="30">
        <v>98.653099999999995</v>
      </c>
      <c r="N285" s="31">
        <v>10.208600000000001</v>
      </c>
      <c r="O285" s="20">
        <v>86.423000000000002</v>
      </c>
      <c r="P285" s="30">
        <v>78.3185</v>
      </c>
      <c r="Q285" s="31">
        <v>8.1044999999999998</v>
      </c>
      <c r="R285" s="24">
        <f t="shared" si="32"/>
        <v>470.31429999999995</v>
      </c>
      <c r="S285" s="32">
        <f t="shared" si="33"/>
        <v>426.6</v>
      </c>
      <c r="T285" s="33">
        <f t="shared" si="34"/>
        <v>43.714300000000001</v>
      </c>
      <c r="U285" s="24">
        <v>32.998699999999999</v>
      </c>
      <c r="V285" s="32">
        <v>29.904199999999999</v>
      </c>
      <c r="W285" s="48">
        <v>3.0945</v>
      </c>
      <c r="X285" s="24">
        <v>85.156000000000006</v>
      </c>
      <c r="Y285" s="32">
        <v>77.170199999999994</v>
      </c>
      <c r="Z285" s="48">
        <v>7.9858000000000002</v>
      </c>
      <c r="AA285" s="49">
        <v>120.6399</v>
      </c>
      <c r="AB285" s="50">
        <v>109.3265</v>
      </c>
      <c r="AC285" s="51">
        <v>11.3134</v>
      </c>
      <c r="AD285" s="49">
        <v>184.10820000000001</v>
      </c>
      <c r="AE285" s="50">
        <v>168.49780000000001</v>
      </c>
      <c r="AF285" s="51">
        <v>15.6104</v>
      </c>
      <c r="AG285" s="24">
        <f t="shared" si="31"/>
        <v>422.90280000000001</v>
      </c>
      <c r="AH285" s="32">
        <f t="shared" si="31"/>
        <v>384.89869999999996</v>
      </c>
      <c r="AI285" s="33">
        <f t="shared" si="31"/>
        <v>38.004100000000001</v>
      </c>
      <c r="AJ285" s="24">
        <f t="shared" si="28"/>
        <v>893.21709999999996</v>
      </c>
      <c r="AK285" s="32">
        <f t="shared" si="29"/>
        <v>811.49869999999999</v>
      </c>
      <c r="AL285" s="33">
        <f t="shared" si="30"/>
        <v>81.718400000000003</v>
      </c>
    </row>
    <row r="286" spans="1:38" s="9" customFormat="1" ht="20.100000000000001" customHeight="1" thickBot="1" x14ac:dyDescent="0.25">
      <c r="A286" s="14">
        <v>280</v>
      </c>
      <c r="B286" s="75" t="s">
        <v>280</v>
      </c>
      <c r="C286" s="68"/>
      <c r="D286" s="38">
        <v>1700.05</v>
      </c>
      <c r="E286" s="39">
        <v>1751.05</v>
      </c>
      <c r="F286" s="18">
        <v>115.31910000000001</v>
      </c>
      <c r="G286" s="30">
        <v>110.9188</v>
      </c>
      <c r="H286" s="31">
        <v>4.4002999999999997</v>
      </c>
      <c r="I286" s="20">
        <v>109.4246</v>
      </c>
      <c r="J286" s="30">
        <v>105.28919999999999</v>
      </c>
      <c r="K286" s="31">
        <v>4.1353999999999997</v>
      </c>
      <c r="L286" s="20">
        <v>92.771600000000007</v>
      </c>
      <c r="M286" s="30">
        <v>89.231800000000007</v>
      </c>
      <c r="N286" s="31">
        <v>3.5398000000000001</v>
      </c>
      <c r="O286" s="20">
        <v>69.572599999999994</v>
      </c>
      <c r="P286" s="30">
        <v>66.918000000000006</v>
      </c>
      <c r="Q286" s="31">
        <v>2.6545999999999998</v>
      </c>
      <c r="R286" s="24">
        <f t="shared" si="32"/>
        <v>387.08789999999999</v>
      </c>
      <c r="S286" s="32">
        <f t="shared" si="33"/>
        <v>372.3578</v>
      </c>
      <c r="T286" s="33">
        <f t="shared" si="34"/>
        <v>14.730099999999998</v>
      </c>
      <c r="U286" s="24">
        <v>29.567900000000002</v>
      </c>
      <c r="V286" s="32">
        <v>28.439699999999998</v>
      </c>
      <c r="W286" s="48">
        <v>1.1282000000000001</v>
      </c>
      <c r="X286" s="24">
        <v>72.519800000000004</v>
      </c>
      <c r="Y286" s="32">
        <v>69.752700000000004</v>
      </c>
      <c r="Z286" s="48">
        <v>2.7671000000000001</v>
      </c>
      <c r="AA286" s="49">
        <v>102.5776</v>
      </c>
      <c r="AB286" s="50">
        <v>98.663600000000002</v>
      </c>
      <c r="AC286" s="51">
        <v>3.9140000000000001</v>
      </c>
      <c r="AD286" s="49">
        <v>154.4693</v>
      </c>
      <c r="AE286" s="50">
        <v>148.5753</v>
      </c>
      <c r="AF286" s="51">
        <v>5.8940000000000001</v>
      </c>
      <c r="AG286" s="24">
        <f t="shared" si="31"/>
        <v>359.13459999999998</v>
      </c>
      <c r="AH286" s="32">
        <f t="shared" si="31"/>
        <v>345.43129999999996</v>
      </c>
      <c r="AI286" s="33">
        <f t="shared" si="31"/>
        <v>13.7033</v>
      </c>
      <c r="AJ286" s="24">
        <f t="shared" si="28"/>
        <v>746.22249999999997</v>
      </c>
      <c r="AK286" s="32">
        <f t="shared" si="29"/>
        <v>717.78909999999996</v>
      </c>
      <c r="AL286" s="33">
        <f t="shared" si="30"/>
        <v>28.433399999999999</v>
      </c>
    </row>
    <row r="287" spans="1:38" s="9" customFormat="1" ht="20.100000000000001" customHeight="1" thickBot="1" x14ac:dyDescent="0.25">
      <c r="A287" s="14">
        <v>281</v>
      </c>
      <c r="B287" s="75" t="s">
        <v>281</v>
      </c>
      <c r="C287" s="68"/>
      <c r="D287" s="38">
        <v>1700.05</v>
      </c>
      <c r="E287" s="39">
        <v>1751.05</v>
      </c>
      <c r="F287" s="18">
        <v>145.10939999999999</v>
      </c>
      <c r="G287" s="30">
        <v>133.6474</v>
      </c>
      <c r="H287" s="31">
        <v>11.462</v>
      </c>
      <c r="I287" s="20">
        <v>140.75</v>
      </c>
      <c r="J287" s="30">
        <v>129.99610000000001</v>
      </c>
      <c r="K287" s="31">
        <v>10.7539</v>
      </c>
      <c r="L287" s="20">
        <v>121.55800000000001</v>
      </c>
      <c r="M287" s="30">
        <v>111.9515</v>
      </c>
      <c r="N287" s="31">
        <v>9.6065000000000005</v>
      </c>
      <c r="O287" s="20">
        <v>87.674099999999996</v>
      </c>
      <c r="P287" s="30">
        <v>80.745500000000007</v>
      </c>
      <c r="Q287" s="31">
        <v>6.9286000000000003</v>
      </c>
      <c r="R287" s="24">
        <f t="shared" si="32"/>
        <v>495.0915</v>
      </c>
      <c r="S287" s="32">
        <f t="shared" si="33"/>
        <v>456.34050000000002</v>
      </c>
      <c r="T287" s="33">
        <f t="shared" si="34"/>
        <v>38.750999999999998</v>
      </c>
      <c r="U287" s="24">
        <v>35.536700000000003</v>
      </c>
      <c r="V287" s="32">
        <v>32.728400000000001</v>
      </c>
      <c r="W287" s="48">
        <v>2.8083</v>
      </c>
      <c r="X287" s="24">
        <v>100.20350000000001</v>
      </c>
      <c r="Y287" s="32">
        <v>92.284599999999998</v>
      </c>
      <c r="Z287" s="48">
        <v>7.9188999999999998</v>
      </c>
      <c r="AA287" s="49">
        <v>129.61089999999999</v>
      </c>
      <c r="AB287" s="50">
        <v>119.36799999999999</v>
      </c>
      <c r="AC287" s="51">
        <v>10.242900000000001</v>
      </c>
      <c r="AD287" s="49">
        <v>202.87520000000001</v>
      </c>
      <c r="AE287" s="50">
        <v>186.84270000000001</v>
      </c>
      <c r="AF287" s="51">
        <v>16.032499999999999</v>
      </c>
      <c r="AG287" s="24">
        <f t="shared" si="31"/>
        <v>468.22629999999998</v>
      </c>
      <c r="AH287" s="32">
        <f t="shared" si="31"/>
        <v>431.22370000000001</v>
      </c>
      <c r="AI287" s="33">
        <f t="shared" si="31"/>
        <v>37.002600000000001</v>
      </c>
      <c r="AJ287" s="24">
        <f t="shared" si="28"/>
        <v>963.31780000000003</v>
      </c>
      <c r="AK287" s="32">
        <f t="shared" si="29"/>
        <v>887.56420000000003</v>
      </c>
      <c r="AL287" s="33">
        <f t="shared" si="30"/>
        <v>75.753600000000006</v>
      </c>
    </row>
    <row r="288" spans="1:38" s="9" customFormat="1" ht="20.100000000000001" customHeight="1" thickBot="1" x14ac:dyDescent="0.25">
      <c r="A288" s="14">
        <v>282</v>
      </c>
      <c r="B288" s="75" t="s">
        <v>282</v>
      </c>
      <c r="C288" s="68"/>
      <c r="D288" s="38">
        <v>1700.05</v>
      </c>
      <c r="E288" s="39">
        <v>1751.05</v>
      </c>
      <c r="F288" s="18">
        <v>82.587900000000005</v>
      </c>
      <c r="G288" s="30">
        <v>77.344399999999993</v>
      </c>
      <c r="H288" s="31">
        <v>5.2435</v>
      </c>
      <c r="I288" s="20">
        <v>77.398499999999999</v>
      </c>
      <c r="J288" s="30">
        <v>72.591899999999995</v>
      </c>
      <c r="K288" s="31">
        <v>4.8066000000000004</v>
      </c>
      <c r="L288" s="20">
        <v>65.3523</v>
      </c>
      <c r="M288" s="30">
        <v>61.198300000000003</v>
      </c>
      <c r="N288" s="31">
        <v>4.1539999999999999</v>
      </c>
      <c r="O288" s="20">
        <v>48.518000000000001</v>
      </c>
      <c r="P288" s="30">
        <v>45.433900000000001</v>
      </c>
      <c r="Q288" s="31">
        <v>3.0840999999999998</v>
      </c>
      <c r="R288" s="24">
        <f t="shared" si="32"/>
        <v>273.85670000000005</v>
      </c>
      <c r="S288" s="32">
        <f t="shared" si="33"/>
        <v>256.56849999999997</v>
      </c>
      <c r="T288" s="33">
        <f t="shared" si="34"/>
        <v>17.2882</v>
      </c>
      <c r="U288" s="24">
        <v>18.619199999999999</v>
      </c>
      <c r="V288" s="32">
        <v>17.435600000000001</v>
      </c>
      <c r="W288" s="48">
        <v>1.1836</v>
      </c>
      <c r="X288" s="24">
        <v>40.818199999999997</v>
      </c>
      <c r="Y288" s="32">
        <v>38.223599999999998</v>
      </c>
      <c r="Z288" s="48">
        <v>2.5945999999999998</v>
      </c>
      <c r="AA288" s="49">
        <v>76.802599999999998</v>
      </c>
      <c r="AB288" s="50">
        <v>71.9208</v>
      </c>
      <c r="AC288" s="51">
        <v>4.8818000000000001</v>
      </c>
      <c r="AD288" s="49">
        <v>113.9104</v>
      </c>
      <c r="AE288" s="50">
        <v>106.6699</v>
      </c>
      <c r="AF288" s="51">
        <v>7.2404999999999999</v>
      </c>
      <c r="AG288" s="24">
        <f t="shared" si="31"/>
        <v>250.15039999999999</v>
      </c>
      <c r="AH288" s="32">
        <f t="shared" si="31"/>
        <v>234.2499</v>
      </c>
      <c r="AI288" s="33">
        <f t="shared" si="31"/>
        <v>15.900500000000001</v>
      </c>
      <c r="AJ288" s="24">
        <f t="shared" si="28"/>
        <v>524.00710000000004</v>
      </c>
      <c r="AK288" s="32">
        <f t="shared" si="29"/>
        <v>490.8184</v>
      </c>
      <c r="AL288" s="33">
        <f t="shared" si="30"/>
        <v>33.188699999999997</v>
      </c>
    </row>
    <row r="289" spans="1:38" s="9" customFormat="1" ht="20.100000000000001" customHeight="1" thickBot="1" x14ac:dyDescent="0.25">
      <c r="A289" s="14">
        <v>283</v>
      </c>
      <c r="B289" s="75" t="s">
        <v>283</v>
      </c>
      <c r="C289" s="68"/>
      <c r="D289" s="38">
        <v>1700.05</v>
      </c>
      <c r="E289" s="39">
        <v>1751.05</v>
      </c>
      <c r="F289" s="18">
        <v>140.54220000000001</v>
      </c>
      <c r="G289" s="30">
        <v>129.12700000000001</v>
      </c>
      <c r="H289" s="31">
        <v>11.4152</v>
      </c>
      <c r="I289" s="20">
        <v>133.04839999999999</v>
      </c>
      <c r="J289" s="30">
        <v>122.2139</v>
      </c>
      <c r="K289" s="31">
        <v>10.8345</v>
      </c>
      <c r="L289" s="20">
        <v>112.37649999999999</v>
      </c>
      <c r="M289" s="30">
        <v>103.7231</v>
      </c>
      <c r="N289" s="31">
        <v>8.6533999999999995</v>
      </c>
      <c r="O289" s="20">
        <v>85.420199999999994</v>
      </c>
      <c r="P289" s="30">
        <v>78.352699999999999</v>
      </c>
      <c r="Q289" s="31">
        <v>7.0674999999999999</v>
      </c>
      <c r="R289" s="24">
        <f t="shared" si="32"/>
        <v>471.38729999999998</v>
      </c>
      <c r="S289" s="32">
        <f t="shared" si="33"/>
        <v>433.41669999999999</v>
      </c>
      <c r="T289" s="33">
        <f t="shared" si="34"/>
        <v>37.970600000000005</v>
      </c>
      <c r="U289" s="24">
        <v>31.226500000000001</v>
      </c>
      <c r="V289" s="32">
        <v>28.819700000000001</v>
      </c>
      <c r="W289" s="48">
        <v>2.4068000000000001</v>
      </c>
      <c r="X289" s="24">
        <v>83.098600000000005</v>
      </c>
      <c r="Y289" s="32">
        <v>76.636499999999998</v>
      </c>
      <c r="Z289" s="48">
        <v>6.4621000000000004</v>
      </c>
      <c r="AA289" s="49">
        <v>123.2218</v>
      </c>
      <c r="AB289" s="50">
        <v>113.0532</v>
      </c>
      <c r="AC289" s="51">
        <v>10.1686</v>
      </c>
      <c r="AD289" s="49">
        <v>188.04769999999999</v>
      </c>
      <c r="AE289" s="50">
        <v>172.46539999999999</v>
      </c>
      <c r="AF289" s="51">
        <v>15.5823</v>
      </c>
      <c r="AG289" s="24">
        <f t="shared" si="31"/>
        <v>425.59460000000001</v>
      </c>
      <c r="AH289" s="32">
        <f t="shared" si="31"/>
        <v>390.97479999999996</v>
      </c>
      <c r="AI289" s="33">
        <f t="shared" si="31"/>
        <v>34.619799999999998</v>
      </c>
      <c r="AJ289" s="24">
        <f t="shared" si="28"/>
        <v>896.9819</v>
      </c>
      <c r="AK289" s="32">
        <f t="shared" si="29"/>
        <v>824.39149999999995</v>
      </c>
      <c r="AL289" s="33">
        <f t="shared" si="30"/>
        <v>72.590400000000002</v>
      </c>
    </row>
    <row r="290" spans="1:38" s="9" customFormat="1" ht="20.100000000000001" customHeight="1" thickBot="1" x14ac:dyDescent="0.25">
      <c r="A290" s="14">
        <v>284</v>
      </c>
      <c r="B290" s="75" t="s">
        <v>284</v>
      </c>
      <c r="C290" s="68"/>
      <c r="D290" s="38">
        <v>1700.05</v>
      </c>
      <c r="E290" s="39">
        <v>1751.05</v>
      </c>
      <c r="F290" s="18">
        <v>80.129199999999997</v>
      </c>
      <c r="G290" s="30">
        <v>79.338399999999993</v>
      </c>
      <c r="H290" s="31">
        <v>0.79079999999999995</v>
      </c>
      <c r="I290" s="20">
        <v>75.817099999999996</v>
      </c>
      <c r="J290" s="30">
        <v>75.070499999999996</v>
      </c>
      <c r="K290" s="31">
        <v>0.74660000000000004</v>
      </c>
      <c r="L290" s="20">
        <v>64.055099999999996</v>
      </c>
      <c r="M290" s="30">
        <v>63.424300000000002</v>
      </c>
      <c r="N290" s="31">
        <v>0.63080000000000003</v>
      </c>
      <c r="O290" s="20">
        <v>49.096899999999998</v>
      </c>
      <c r="P290" s="30">
        <v>48.613399999999999</v>
      </c>
      <c r="Q290" s="31">
        <v>0.48349999999999999</v>
      </c>
      <c r="R290" s="24">
        <f t="shared" si="32"/>
        <v>269.09829999999999</v>
      </c>
      <c r="S290" s="32">
        <f t="shared" si="33"/>
        <v>266.44659999999999</v>
      </c>
      <c r="T290" s="33">
        <f t="shared" si="34"/>
        <v>2.6516999999999995</v>
      </c>
      <c r="U290" s="24">
        <v>20.149999999999999</v>
      </c>
      <c r="V290" s="32">
        <v>19.951599999999999</v>
      </c>
      <c r="W290" s="48">
        <v>0.19839999999999999</v>
      </c>
      <c r="X290" s="24">
        <v>54.042900000000003</v>
      </c>
      <c r="Y290" s="32">
        <v>53.5107</v>
      </c>
      <c r="Z290" s="48">
        <v>0.53220000000000001</v>
      </c>
      <c r="AA290" s="49">
        <v>72.819299999999998</v>
      </c>
      <c r="AB290" s="50">
        <v>72.102199999999996</v>
      </c>
      <c r="AC290" s="51">
        <v>0.71709999999999996</v>
      </c>
      <c r="AD290" s="49">
        <v>113.09399999999999</v>
      </c>
      <c r="AE290" s="50">
        <v>111.9803</v>
      </c>
      <c r="AF290" s="51">
        <v>1.1136999999999999</v>
      </c>
      <c r="AG290" s="24">
        <f t="shared" si="31"/>
        <v>260.1062</v>
      </c>
      <c r="AH290" s="32">
        <f t="shared" si="31"/>
        <v>257.54480000000001</v>
      </c>
      <c r="AI290" s="33">
        <f t="shared" si="31"/>
        <v>2.5613999999999999</v>
      </c>
      <c r="AJ290" s="24">
        <f t="shared" si="28"/>
        <v>529.20450000000005</v>
      </c>
      <c r="AK290" s="32">
        <f t="shared" si="29"/>
        <v>523.9914</v>
      </c>
      <c r="AL290" s="33">
        <f t="shared" si="30"/>
        <v>5.213099999999999</v>
      </c>
    </row>
    <row r="291" spans="1:38" s="9" customFormat="1" ht="20.100000000000001" customHeight="1" thickBot="1" x14ac:dyDescent="0.25">
      <c r="A291" s="14">
        <v>285</v>
      </c>
      <c r="B291" s="75" t="s">
        <v>285</v>
      </c>
      <c r="C291" s="68"/>
      <c r="D291" s="38">
        <v>1700.05</v>
      </c>
      <c r="E291" s="39">
        <v>1751.05</v>
      </c>
      <c r="F291" s="18">
        <v>136.40629999999999</v>
      </c>
      <c r="G291" s="30">
        <v>127.0741</v>
      </c>
      <c r="H291" s="31">
        <v>9.3322000000000003</v>
      </c>
      <c r="I291" s="20">
        <v>132.3201</v>
      </c>
      <c r="J291" s="30">
        <v>123.44070000000001</v>
      </c>
      <c r="K291" s="31">
        <v>8.8794000000000004</v>
      </c>
      <c r="L291" s="20">
        <v>114.1337</v>
      </c>
      <c r="M291" s="30">
        <v>106.3246</v>
      </c>
      <c r="N291" s="31">
        <v>7.8090999999999999</v>
      </c>
      <c r="O291" s="20">
        <v>89.848299999999995</v>
      </c>
      <c r="P291" s="30">
        <v>83.700800000000001</v>
      </c>
      <c r="Q291" s="31">
        <v>6.1475</v>
      </c>
      <c r="R291" s="24">
        <f t="shared" si="32"/>
        <v>472.70839999999998</v>
      </c>
      <c r="S291" s="32">
        <f t="shared" si="33"/>
        <v>440.54020000000003</v>
      </c>
      <c r="T291" s="33">
        <f t="shared" si="34"/>
        <v>32.168199999999999</v>
      </c>
      <c r="U291" s="24">
        <v>34.628399999999999</v>
      </c>
      <c r="V291" s="32">
        <v>32.259099999999997</v>
      </c>
      <c r="W291" s="48">
        <v>2.3693</v>
      </c>
      <c r="X291" s="24">
        <v>95.223100000000002</v>
      </c>
      <c r="Y291" s="32">
        <v>88.707899999999995</v>
      </c>
      <c r="Z291" s="48">
        <v>6.5152000000000001</v>
      </c>
      <c r="AA291" s="49">
        <v>121.4601</v>
      </c>
      <c r="AB291" s="50">
        <v>113.14960000000001</v>
      </c>
      <c r="AC291" s="51">
        <v>8.3104999999999993</v>
      </c>
      <c r="AD291" s="49">
        <v>183.7766</v>
      </c>
      <c r="AE291" s="50">
        <v>171.20240000000001</v>
      </c>
      <c r="AF291" s="51">
        <v>12.574199999999999</v>
      </c>
      <c r="AG291" s="24">
        <f t="shared" si="31"/>
        <v>435.08820000000003</v>
      </c>
      <c r="AH291" s="32">
        <f t="shared" si="31"/>
        <v>405.31900000000002</v>
      </c>
      <c r="AI291" s="33">
        <f t="shared" si="31"/>
        <v>29.769199999999998</v>
      </c>
      <c r="AJ291" s="24">
        <f t="shared" si="28"/>
        <v>907.79660000000001</v>
      </c>
      <c r="AK291" s="32">
        <f t="shared" si="29"/>
        <v>845.8592000000001</v>
      </c>
      <c r="AL291" s="33">
        <f t="shared" si="30"/>
        <v>61.937399999999997</v>
      </c>
    </row>
    <row r="292" spans="1:38" s="9" customFormat="1" ht="20.100000000000001" customHeight="1" thickBot="1" x14ac:dyDescent="0.25">
      <c r="A292" s="14">
        <v>286</v>
      </c>
      <c r="B292" s="75" t="s">
        <v>286</v>
      </c>
      <c r="C292" s="68"/>
      <c r="D292" s="38">
        <v>1700.05</v>
      </c>
      <c r="E292" s="39">
        <v>1751.05</v>
      </c>
      <c r="F292" s="18">
        <v>140.4622</v>
      </c>
      <c r="G292" s="30">
        <v>112.7466</v>
      </c>
      <c r="H292" s="31">
        <v>27.715599999999998</v>
      </c>
      <c r="I292" s="20">
        <v>131.86109999999999</v>
      </c>
      <c r="J292" s="30">
        <v>107.87390000000001</v>
      </c>
      <c r="K292" s="31">
        <v>23.987200000000001</v>
      </c>
      <c r="L292" s="20">
        <v>111.6994</v>
      </c>
      <c r="M292" s="30">
        <v>90.162899999999993</v>
      </c>
      <c r="N292" s="31">
        <v>21.5365</v>
      </c>
      <c r="O292" s="20">
        <v>86.721100000000007</v>
      </c>
      <c r="P292" s="30">
        <v>69.584199999999996</v>
      </c>
      <c r="Q292" s="31">
        <v>17.136900000000001</v>
      </c>
      <c r="R292" s="24">
        <f t="shared" si="32"/>
        <v>470.74379999999996</v>
      </c>
      <c r="S292" s="32">
        <f t="shared" si="33"/>
        <v>380.36759999999998</v>
      </c>
      <c r="T292" s="33">
        <f t="shared" si="34"/>
        <v>90.376199999999997</v>
      </c>
      <c r="U292" s="24">
        <v>34.091000000000001</v>
      </c>
      <c r="V292" s="32">
        <v>27.354199999999999</v>
      </c>
      <c r="W292" s="48">
        <v>6.7367999999999997</v>
      </c>
      <c r="X292" s="24">
        <v>83.317800000000005</v>
      </c>
      <c r="Y292" s="32">
        <v>66.853200000000001</v>
      </c>
      <c r="Z292" s="48">
        <v>16.464600000000001</v>
      </c>
      <c r="AA292" s="49">
        <v>127.3729</v>
      </c>
      <c r="AB292" s="50">
        <v>102.2025</v>
      </c>
      <c r="AC292" s="51">
        <v>25.170400000000001</v>
      </c>
      <c r="AD292" s="49">
        <v>190.07859999999999</v>
      </c>
      <c r="AE292" s="50">
        <v>152.5171</v>
      </c>
      <c r="AF292" s="51">
        <v>37.561500000000002</v>
      </c>
      <c r="AG292" s="24">
        <f t="shared" si="31"/>
        <v>434.8603</v>
      </c>
      <c r="AH292" s="32">
        <f t="shared" si="31"/>
        <v>348.92700000000002</v>
      </c>
      <c r="AI292" s="33">
        <f t="shared" si="31"/>
        <v>85.933300000000003</v>
      </c>
      <c r="AJ292" s="24">
        <f t="shared" si="28"/>
        <v>905.60410000000002</v>
      </c>
      <c r="AK292" s="32">
        <f t="shared" si="29"/>
        <v>729.29459999999995</v>
      </c>
      <c r="AL292" s="33">
        <f t="shared" si="30"/>
        <v>176.30950000000001</v>
      </c>
    </row>
    <row r="293" spans="1:38" s="9" customFormat="1" ht="20.100000000000001" customHeight="1" thickBot="1" x14ac:dyDescent="0.25">
      <c r="A293" s="14">
        <v>287</v>
      </c>
      <c r="B293" s="75" t="s">
        <v>287</v>
      </c>
      <c r="C293" s="68"/>
      <c r="D293" s="38">
        <v>1700.05</v>
      </c>
      <c r="E293" s="39">
        <v>1751.05</v>
      </c>
      <c r="F293" s="18">
        <v>123.76730000000001</v>
      </c>
      <c r="G293" s="30">
        <v>115.7851</v>
      </c>
      <c r="H293" s="31">
        <v>7.9821999999999997</v>
      </c>
      <c r="I293" s="20">
        <v>119.2376</v>
      </c>
      <c r="J293" s="30">
        <v>111.7466</v>
      </c>
      <c r="K293" s="31">
        <v>7.4909999999999997</v>
      </c>
      <c r="L293" s="20">
        <v>104.2454</v>
      </c>
      <c r="M293" s="30">
        <v>95.701899999999995</v>
      </c>
      <c r="N293" s="31">
        <v>8.5434999999999999</v>
      </c>
      <c r="O293" s="20">
        <v>76.572800000000001</v>
      </c>
      <c r="P293" s="30">
        <v>71.672200000000004</v>
      </c>
      <c r="Q293" s="31">
        <v>4.9005999999999998</v>
      </c>
      <c r="R293" s="24">
        <f t="shared" si="32"/>
        <v>423.82310000000007</v>
      </c>
      <c r="S293" s="32">
        <f t="shared" si="33"/>
        <v>394.9058</v>
      </c>
      <c r="T293" s="33">
        <f t="shared" si="34"/>
        <v>28.917300000000001</v>
      </c>
      <c r="U293" s="24">
        <v>24.875299999999999</v>
      </c>
      <c r="V293" s="32">
        <v>23.283300000000001</v>
      </c>
      <c r="W293" s="48">
        <v>1.5920000000000001</v>
      </c>
      <c r="X293" s="24">
        <v>81.207099999999997</v>
      </c>
      <c r="Y293" s="32">
        <v>76.009900000000002</v>
      </c>
      <c r="Z293" s="48">
        <v>5.1971999999999996</v>
      </c>
      <c r="AA293" s="49">
        <v>114.562</v>
      </c>
      <c r="AB293" s="50">
        <v>107.23009999999999</v>
      </c>
      <c r="AC293" s="51">
        <v>7.3319000000000001</v>
      </c>
      <c r="AD293" s="49">
        <v>159.5909</v>
      </c>
      <c r="AE293" s="50">
        <v>149.37719999999999</v>
      </c>
      <c r="AF293" s="51">
        <v>10.213699999999999</v>
      </c>
      <c r="AG293" s="24">
        <f t="shared" si="31"/>
        <v>380.2353</v>
      </c>
      <c r="AH293" s="32">
        <f t="shared" si="31"/>
        <v>355.90049999999997</v>
      </c>
      <c r="AI293" s="33">
        <f t="shared" si="31"/>
        <v>24.334799999999998</v>
      </c>
      <c r="AJ293" s="24">
        <f t="shared" si="28"/>
        <v>804.05840000000012</v>
      </c>
      <c r="AK293" s="32">
        <f t="shared" si="29"/>
        <v>750.80629999999996</v>
      </c>
      <c r="AL293" s="33">
        <f t="shared" si="30"/>
        <v>53.252099999999999</v>
      </c>
    </row>
    <row r="294" spans="1:38" s="9" customFormat="1" ht="20.100000000000001" customHeight="1" thickBot="1" x14ac:dyDescent="0.25">
      <c r="A294" s="14">
        <v>288</v>
      </c>
      <c r="B294" s="15" t="s">
        <v>288</v>
      </c>
      <c r="C294" s="16"/>
      <c r="D294" s="38">
        <v>1700.05</v>
      </c>
      <c r="E294" s="39">
        <v>1751.05</v>
      </c>
      <c r="F294" s="18">
        <v>22.2454</v>
      </c>
      <c r="G294" s="30">
        <v>22.2454</v>
      </c>
      <c r="H294" s="31">
        <v>0</v>
      </c>
      <c r="I294" s="20">
        <v>20.737100000000002</v>
      </c>
      <c r="J294" s="30">
        <v>20.737100000000002</v>
      </c>
      <c r="K294" s="31">
        <v>0</v>
      </c>
      <c r="L294" s="20">
        <v>17.816400000000002</v>
      </c>
      <c r="M294" s="30">
        <f>L294</f>
        <v>17.816400000000002</v>
      </c>
      <c r="N294" s="31">
        <v>0</v>
      </c>
      <c r="O294" s="20">
        <v>15.286</v>
      </c>
      <c r="P294" s="30">
        <v>15.286</v>
      </c>
      <c r="Q294" s="31">
        <v>0</v>
      </c>
      <c r="R294" s="24">
        <f t="shared" si="32"/>
        <v>76.084900000000005</v>
      </c>
      <c r="S294" s="32">
        <f t="shared" si="33"/>
        <v>76.084900000000005</v>
      </c>
      <c r="T294" s="33">
        <f t="shared" si="34"/>
        <v>0</v>
      </c>
      <c r="U294" s="24">
        <v>8.9832000000000001</v>
      </c>
      <c r="V294" s="32">
        <v>8.9832000000000001</v>
      </c>
      <c r="W294" s="48">
        <v>0</v>
      </c>
      <c r="X294" s="24">
        <v>15.010999999999999</v>
      </c>
      <c r="Y294" s="32">
        <v>15.010999999999999</v>
      </c>
      <c r="Z294" s="48">
        <v>0</v>
      </c>
      <c r="AA294" s="49">
        <v>19.444199999999999</v>
      </c>
      <c r="AB294" s="50">
        <v>19.444199999999999</v>
      </c>
      <c r="AC294" s="51">
        <v>0</v>
      </c>
      <c r="AD294" s="49">
        <v>28.372699999999998</v>
      </c>
      <c r="AE294" s="50">
        <v>28.372699999999998</v>
      </c>
      <c r="AF294" s="51">
        <v>0</v>
      </c>
      <c r="AG294" s="24">
        <f t="shared" si="31"/>
        <v>71.811099999999996</v>
      </c>
      <c r="AH294" s="32">
        <f t="shared" si="31"/>
        <v>71.811099999999996</v>
      </c>
      <c r="AI294" s="33">
        <f t="shared" si="31"/>
        <v>0</v>
      </c>
      <c r="AJ294" s="24">
        <f t="shared" si="28"/>
        <v>147.89600000000002</v>
      </c>
      <c r="AK294" s="32">
        <f t="shared" si="29"/>
        <v>147.89600000000002</v>
      </c>
      <c r="AL294" s="33">
        <f t="shared" si="30"/>
        <v>0</v>
      </c>
    </row>
    <row r="295" spans="1:38" s="9" customFormat="1" ht="20.100000000000001" customHeight="1" thickBot="1" x14ac:dyDescent="0.25">
      <c r="A295" s="14">
        <v>289</v>
      </c>
      <c r="B295" s="75" t="s">
        <v>289</v>
      </c>
      <c r="C295" s="68"/>
      <c r="D295" s="38">
        <v>1700.05</v>
      </c>
      <c r="E295" s="39">
        <v>1751.05</v>
      </c>
      <c r="F295" s="18">
        <v>32.321300000000001</v>
      </c>
      <c r="G295" s="30">
        <v>32.321300000000001</v>
      </c>
      <c r="H295" s="31">
        <v>0</v>
      </c>
      <c r="I295" s="20">
        <v>30.303799999999999</v>
      </c>
      <c r="J295" s="30">
        <v>30.303799999999999</v>
      </c>
      <c r="K295" s="31">
        <v>0</v>
      </c>
      <c r="L295" s="20">
        <v>25.936299999999999</v>
      </c>
      <c r="M295" s="30">
        <v>25.936299999999999</v>
      </c>
      <c r="N295" s="31">
        <v>0</v>
      </c>
      <c r="O295" s="20">
        <v>19.510100000000001</v>
      </c>
      <c r="P295" s="30">
        <v>19.510100000000001</v>
      </c>
      <c r="Q295" s="31">
        <v>0</v>
      </c>
      <c r="R295" s="24">
        <f t="shared" si="32"/>
        <v>108.07150000000001</v>
      </c>
      <c r="S295" s="32">
        <f t="shared" si="33"/>
        <v>108.07150000000001</v>
      </c>
      <c r="T295" s="33">
        <f t="shared" si="34"/>
        <v>0</v>
      </c>
      <c r="U295" s="24">
        <v>8.6999999999999993</v>
      </c>
      <c r="V295" s="32">
        <v>8.6999999999999993</v>
      </c>
      <c r="W295" s="48">
        <v>0</v>
      </c>
      <c r="X295" s="24">
        <v>20.267499999999998</v>
      </c>
      <c r="Y295" s="32">
        <v>20.267499999999998</v>
      </c>
      <c r="Z295" s="48">
        <v>0</v>
      </c>
      <c r="AA295" s="49">
        <v>28.2407</v>
      </c>
      <c r="AB295" s="50">
        <v>28.2407</v>
      </c>
      <c r="AC295" s="51">
        <v>0</v>
      </c>
      <c r="AD295" s="49">
        <v>40.738999999999997</v>
      </c>
      <c r="AE295" s="50">
        <v>40.738999999999997</v>
      </c>
      <c r="AF295" s="51">
        <v>0</v>
      </c>
      <c r="AG295" s="24">
        <f t="shared" si="31"/>
        <v>97.947199999999995</v>
      </c>
      <c r="AH295" s="32">
        <f t="shared" si="31"/>
        <v>97.947199999999995</v>
      </c>
      <c r="AI295" s="33">
        <f t="shared" si="31"/>
        <v>0</v>
      </c>
      <c r="AJ295" s="24">
        <f t="shared" si="28"/>
        <v>206.01870000000002</v>
      </c>
      <c r="AK295" s="32">
        <f t="shared" si="29"/>
        <v>206.01870000000002</v>
      </c>
      <c r="AL295" s="33">
        <f t="shared" si="30"/>
        <v>0</v>
      </c>
    </row>
    <row r="296" spans="1:38" s="9" customFormat="1" ht="20.100000000000001" customHeight="1" thickBot="1" x14ac:dyDescent="0.25">
      <c r="A296" s="14">
        <v>290</v>
      </c>
      <c r="B296" s="75" t="s">
        <v>290</v>
      </c>
      <c r="C296" s="68"/>
      <c r="D296" s="38">
        <v>1700.05</v>
      </c>
      <c r="E296" s="39">
        <v>1751.05</v>
      </c>
      <c r="F296" s="18">
        <v>46.545999999999999</v>
      </c>
      <c r="G296" s="30">
        <v>46.545999999999999</v>
      </c>
      <c r="H296" s="31">
        <v>0</v>
      </c>
      <c r="I296" s="20">
        <v>41.637300000000003</v>
      </c>
      <c r="J296" s="30">
        <v>41.637300000000003</v>
      </c>
      <c r="K296" s="31">
        <v>0</v>
      </c>
      <c r="L296" s="20">
        <v>35.848599999999998</v>
      </c>
      <c r="M296" s="30">
        <v>35.848599999999998</v>
      </c>
      <c r="N296" s="31">
        <v>0</v>
      </c>
      <c r="O296" s="20">
        <v>29.357700000000001</v>
      </c>
      <c r="P296" s="30">
        <v>29.357700000000001</v>
      </c>
      <c r="Q296" s="31">
        <v>0</v>
      </c>
      <c r="R296" s="24">
        <f t="shared" si="32"/>
        <v>153.3896</v>
      </c>
      <c r="S296" s="32">
        <f t="shared" si="33"/>
        <v>153.3896</v>
      </c>
      <c r="T296" s="33">
        <f t="shared" si="34"/>
        <v>0</v>
      </c>
      <c r="U296" s="24">
        <v>12.7415</v>
      </c>
      <c r="V296" s="32">
        <v>12.7415</v>
      </c>
      <c r="W296" s="48">
        <v>0</v>
      </c>
      <c r="X296" s="24">
        <v>29.645600000000002</v>
      </c>
      <c r="Y296" s="32">
        <v>29.645600000000002</v>
      </c>
      <c r="Z296" s="48">
        <v>0</v>
      </c>
      <c r="AA296" s="49">
        <v>43.597700000000003</v>
      </c>
      <c r="AB296" s="50">
        <v>43.597700000000003</v>
      </c>
      <c r="AC296" s="51">
        <v>0</v>
      </c>
      <c r="AD296" s="49">
        <v>54.615699999999997</v>
      </c>
      <c r="AE296" s="50">
        <v>54.615699999999997</v>
      </c>
      <c r="AF296" s="51">
        <v>0</v>
      </c>
      <c r="AG296" s="24">
        <f t="shared" si="31"/>
        <v>140.60050000000001</v>
      </c>
      <c r="AH296" s="32">
        <f t="shared" si="31"/>
        <v>140.60050000000001</v>
      </c>
      <c r="AI296" s="33">
        <f t="shared" si="31"/>
        <v>0</v>
      </c>
      <c r="AJ296" s="24">
        <f t="shared" si="28"/>
        <v>293.99009999999998</v>
      </c>
      <c r="AK296" s="32">
        <f t="shared" si="29"/>
        <v>293.99009999999998</v>
      </c>
      <c r="AL296" s="33">
        <f t="shared" si="30"/>
        <v>0</v>
      </c>
    </row>
    <row r="297" spans="1:38" s="9" customFormat="1" ht="20.100000000000001" customHeight="1" thickBot="1" x14ac:dyDescent="0.25">
      <c r="A297" s="14">
        <v>291</v>
      </c>
      <c r="B297" s="75" t="s">
        <v>291</v>
      </c>
      <c r="C297" s="68"/>
      <c r="D297" s="38">
        <v>1700.05</v>
      </c>
      <c r="E297" s="39">
        <v>1751.05</v>
      </c>
      <c r="F297" s="18">
        <v>41.291400000000003</v>
      </c>
      <c r="G297" s="30">
        <v>35.948500000000003</v>
      </c>
      <c r="H297" s="31">
        <v>5.3429000000000002</v>
      </c>
      <c r="I297" s="20">
        <v>38.8949</v>
      </c>
      <c r="J297" s="30">
        <v>34.065600000000003</v>
      </c>
      <c r="K297" s="31">
        <v>4.8292999999999999</v>
      </c>
      <c r="L297" s="20">
        <v>32.3063</v>
      </c>
      <c r="M297" s="30">
        <v>28.122299999999999</v>
      </c>
      <c r="N297" s="31">
        <v>4.1840000000000002</v>
      </c>
      <c r="O297" s="20">
        <v>24.3126</v>
      </c>
      <c r="P297" s="30">
        <v>21.163799999999998</v>
      </c>
      <c r="Q297" s="31">
        <v>3.1488</v>
      </c>
      <c r="R297" s="24">
        <f t="shared" si="32"/>
        <v>136.80520000000001</v>
      </c>
      <c r="S297" s="32">
        <f t="shared" si="33"/>
        <v>119.3002</v>
      </c>
      <c r="T297" s="33">
        <f t="shared" si="34"/>
        <v>17.505000000000003</v>
      </c>
      <c r="U297" s="24">
        <v>7.8764000000000003</v>
      </c>
      <c r="V297" s="32">
        <v>6.8563000000000001</v>
      </c>
      <c r="W297" s="48">
        <v>1.0201</v>
      </c>
      <c r="X297" s="24">
        <v>23.312799999999999</v>
      </c>
      <c r="Y297" s="32">
        <v>20.295200000000001</v>
      </c>
      <c r="Z297" s="48">
        <v>3.0175999999999998</v>
      </c>
      <c r="AA297" s="49">
        <v>37.758000000000003</v>
      </c>
      <c r="AB297" s="50">
        <v>32.870699999999999</v>
      </c>
      <c r="AC297" s="51">
        <v>4.8872999999999998</v>
      </c>
      <c r="AD297" s="49">
        <v>53.0047</v>
      </c>
      <c r="AE297" s="50">
        <v>46.143900000000002</v>
      </c>
      <c r="AF297" s="51">
        <v>6.8608000000000002</v>
      </c>
      <c r="AG297" s="24">
        <f t="shared" si="31"/>
        <v>121.95190000000001</v>
      </c>
      <c r="AH297" s="32">
        <f t="shared" si="31"/>
        <v>106.1661</v>
      </c>
      <c r="AI297" s="33">
        <f t="shared" si="31"/>
        <v>15.785800000000002</v>
      </c>
      <c r="AJ297" s="24">
        <f t="shared" si="28"/>
        <v>258.75710000000004</v>
      </c>
      <c r="AK297" s="32">
        <f t="shared" si="29"/>
        <v>225.46629999999999</v>
      </c>
      <c r="AL297" s="33">
        <f t="shared" si="30"/>
        <v>33.290800000000004</v>
      </c>
    </row>
    <row r="298" spans="1:38" s="9" customFormat="1" ht="20.100000000000001" customHeight="1" thickBot="1" x14ac:dyDescent="0.25">
      <c r="A298" s="14">
        <v>292</v>
      </c>
      <c r="B298" s="75" t="s">
        <v>292</v>
      </c>
      <c r="C298" s="68"/>
      <c r="D298" s="38">
        <v>1700.05</v>
      </c>
      <c r="E298" s="39">
        <v>1751.05</v>
      </c>
      <c r="F298" s="18">
        <v>89.078800000000001</v>
      </c>
      <c r="G298" s="30">
        <v>89.078800000000001</v>
      </c>
      <c r="H298" s="31">
        <v>0</v>
      </c>
      <c r="I298" s="20">
        <v>84.316900000000004</v>
      </c>
      <c r="J298" s="30">
        <v>84.316900000000004</v>
      </c>
      <c r="K298" s="31">
        <v>0</v>
      </c>
      <c r="L298" s="20">
        <v>71.747900000000001</v>
      </c>
      <c r="M298" s="30">
        <v>71.747900000000001</v>
      </c>
      <c r="N298" s="31">
        <v>0</v>
      </c>
      <c r="O298" s="20">
        <v>54.330800000000004</v>
      </c>
      <c r="P298" s="30">
        <v>54.330800000000004</v>
      </c>
      <c r="Q298" s="31">
        <v>0</v>
      </c>
      <c r="R298" s="24">
        <f t="shared" si="32"/>
        <v>299.4744</v>
      </c>
      <c r="S298" s="32">
        <f t="shared" si="33"/>
        <v>299.4744</v>
      </c>
      <c r="T298" s="33">
        <f t="shared" si="34"/>
        <v>0</v>
      </c>
      <c r="U298" s="24">
        <v>23.469200000000001</v>
      </c>
      <c r="V298" s="32">
        <v>23.469200000000001</v>
      </c>
      <c r="W298" s="48">
        <v>0</v>
      </c>
      <c r="X298" s="24">
        <v>61.0657</v>
      </c>
      <c r="Y298" s="32">
        <v>61.0657</v>
      </c>
      <c r="Z298" s="48">
        <v>0</v>
      </c>
      <c r="AA298" s="49">
        <v>81.187799999999996</v>
      </c>
      <c r="AB298" s="50">
        <v>81.187799999999996</v>
      </c>
      <c r="AC298" s="51">
        <v>0</v>
      </c>
      <c r="AD298" s="49">
        <v>116.4171</v>
      </c>
      <c r="AE298" s="50">
        <v>116.4171</v>
      </c>
      <c r="AF298" s="51">
        <v>0</v>
      </c>
      <c r="AG298" s="24">
        <f t="shared" si="31"/>
        <v>282.13979999999998</v>
      </c>
      <c r="AH298" s="32">
        <f t="shared" si="31"/>
        <v>282.13979999999998</v>
      </c>
      <c r="AI298" s="33">
        <f t="shared" si="31"/>
        <v>0</v>
      </c>
      <c r="AJ298" s="24">
        <f t="shared" si="28"/>
        <v>581.61419999999998</v>
      </c>
      <c r="AK298" s="32">
        <f t="shared" si="29"/>
        <v>581.61419999999998</v>
      </c>
      <c r="AL298" s="33">
        <f t="shared" si="30"/>
        <v>0</v>
      </c>
    </row>
    <row r="299" spans="1:38" s="9" customFormat="1" ht="20.100000000000001" customHeight="1" thickBot="1" x14ac:dyDescent="0.25">
      <c r="A299" s="14">
        <v>293</v>
      </c>
      <c r="B299" s="15" t="s">
        <v>293</v>
      </c>
      <c r="C299" s="16"/>
      <c r="D299" s="38">
        <v>1700.05</v>
      </c>
      <c r="E299" s="39">
        <v>1751.05</v>
      </c>
      <c r="F299" s="18">
        <v>130.1703</v>
      </c>
      <c r="G299" s="30">
        <v>130.1703</v>
      </c>
      <c r="H299" s="31">
        <v>0</v>
      </c>
      <c r="I299" s="20">
        <v>121.108</v>
      </c>
      <c r="J299" s="30">
        <v>121.108</v>
      </c>
      <c r="K299" s="31">
        <v>0</v>
      </c>
      <c r="L299" s="20">
        <v>105.80970000000001</v>
      </c>
      <c r="M299" s="30">
        <f>L299</f>
        <v>105.80970000000001</v>
      </c>
      <c r="N299" s="31">
        <v>0</v>
      </c>
      <c r="O299" s="20">
        <v>90.7273</v>
      </c>
      <c r="P299" s="30">
        <v>90.7273</v>
      </c>
      <c r="Q299" s="31">
        <v>0</v>
      </c>
      <c r="R299" s="24">
        <f t="shared" si="32"/>
        <v>447.81530000000004</v>
      </c>
      <c r="S299" s="32">
        <f t="shared" si="33"/>
        <v>447.81530000000004</v>
      </c>
      <c r="T299" s="33">
        <f t="shared" si="34"/>
        <v>0</v>
      </c>
      <c r="U299" s="24">
        <v>47.94</v>
      </c>
      <c r="V299" s="32">
        <v>47.94</v>
      </c>
      <c r="W299" s="48">
        <v>0</v>
      </c>
      <c r="X299" s="24">
        <v>99.824700000000007</v>
      </c>
      <c r="Y299" s="32">
        <v>99.824700000000007</v>
      </c>
      <c r="Z299" s="48">
        <v>0</v>
      </c>
      <c r="AA299" s="49">
        <v>126.4011</v>
      </c>
      <c r="AB299" s="50">
        <v>126.4011</v>
      </c>
      <c r="AC299" s="51">
        <v>0</v>
      </c>
      <c r="AD299" s="49">
        <v>162.93020000000001</v>
      </c>
      <c r="AE299" s="50">
        <v>162.93020000000001</v>
      </c>
      <c r="AF299" s="51">
        <v>0</v>
      </c>
      <c r="AG299" s="24">
        <f t="shared" si="31"/>
        <v>437.096</v>
      </c>
      <c r="AH299" s="32">
        <f t="shared" si="31"/>
        <v>437.096</v>
      </c>
      <c r="AI299" s="33">
        <f t="shared" si="31"/>
        <v>0</v>
      </c>
      <c r="AJ299" s="24">
        <f t="shared" si="28"/>
        <v>884.91129999999998</v>
      </c>
      <c r="AK299" s="32">
        <f t="shared" si="29"/>
        <v>884.91129999999998</v>
      </c>
      <c r="AL299" s="33">
        <f t="shared" si="30"/>
        <v>0</v>
      </c>
    </row>
    <row r="300" spans="1:38" s="9" customFormat="1" ht="20.100000000000001" customHeight="1" thickBot="1" x14ac:dyDescent="0.25">
      <c r="A300" s="14">
        <v>294</v>
      </c>
      <c r="B300" s="75" t="s">
        <v>294</v>
      </c>
      <c r="C300" s="68"/>
      <c r="D300" s="38">
        <v>1700.05</v>
      </c>
      <c r="E300" s="39">
        <v>1751.05</v>
      </c>
      <c r="F300" s="18">
        <v>62.807600000000001</v>
      </c>
      <c r="G300" s="30">
        <v>57.282600000000002</v>
      </c>
      <c r="H300" s="31">
        <v>5.5250000000000004</v>
      </c>
      <c r="I300" s="20">
        <v>64.182000000000002</v>
      </c>
      <c r="J300" s="30">
        <v>58.694400000000002</v>
      </c>
      <c r="K300" s="31">
        <v>5.4875999999999996</v>
      </c>
      <c r="L300" s="20">
        <v>50.166499999999999</v>
      </c>
      <c r="M300" s="30">
        <v>45.753599999999999</v>
      </c>
      <c r="N300" s="31">
        <v>4.4128999999999996</v>
      </c>
      <c r="O300" s="20">
        <v>37.235100000000003</v>
      </c>
      <c r="P300" s="30">
        <v>33.959800000000001</v>
      </c>
      <c r="Q300" s="31">
        <v>3.2753000000000001</v>
      </c>
      <c r="R300" s="24">
        <f t="shared" si="32"/>
        <v>214.39119999999997</v>
      </c>
      <c r="S300" s="32">
        <f t="shared" si="33"/>
        <v>195.69040000000001</v>
      </c>
      <c r="T300" s="33">
        <f t="shared" si="34"/>
        <v>18.700800000000001</v>
      </c>
      <c r="U300" s="24">
        <v>12.733599999999999</v>
      </c>
      <c r="V300" s="32">
        <v>11.6134</v>
      </c>
      <c r="W300" s="48">
        <v>1.1202000000000001</v>
      </c>
      <c r="X300" s="24">
        <v>38.010199999999998</v>
      </c>
      <c r="Y300" s="32">
        <v>34.666600000000003</v>
      </c>
      <c r="Z300" s="48">
        <v>3.3435999999999999</v>
      </c>
      <c r="AA300" s="49">
        <v>64.321899999999999</v>
      </c>
      <c r="AB300" s="50">
        <v>58.663899999999998</v>
      </c>
      <c r="AC300" s="51">
        <v>5.6580000000000004</v>
      </c>
      <c r="AD300" s="49">
        <v>91.7851</v>
      </c>
      <c r="AE300" s="50">
        <v>83.711299999999994</v>
      </c>
      <c r="AF300" s="51">
        <v>8.0738000000000003</v>
      </c>
      <c r="AG300" s="24">
        <f t="shared" si="31"/>
        <v>206.85079999999999</v>
      </c>
      <c r="AH300" s="32">
        <f t="shared" si="31"/>
        <v>188.65519999999998</v>
      </c>
      <c r="AI300" s="33">
        <f t="shared" si="31"/>
        <v>18.195599999999999</v>
      </c>
      <c r="AJ300" s="24">
        <f t="shared" si="28"/>
        <v>421.24199999999996</v>
      </c>
      <c r="AK300" s="32">
        <f t="shared" si="29"/>
        <v>384.34559999999999</v>
      </c>
      <c r="AL300" s="33">
        <f t="shared" si="30"/>
        <v>36.8964</v>
      </c>
    </row>
    <row r="301" spans="1:38" s="9" customFormat="1" ht="20.100000000000001" customHeight="1" thickBot="1" x14ac:dyDescent="0.25">
      <c r="A301" s="14">
        <v>295</v>
      </c>
      <c r="B301" s="75" t="s">
        <v>295</v>
      </c>
      <c r="C301" s="68"/>
      <c r="D301" s="38">
        <v>1700.05</v>
      </c>
      <c r="E301" s="39">
        <v>1751.05</v>
      </c>
      <c r="F301" s="18">
        <v>89.880600000000001</v>
      </c>
      <c r="G301" s="30">
        <v>89.880600000000001</v>
      </c>
      <c r="H301" s="31">
        <v>0</v>
      </c>
      <c r="I301" s="20">
        <v>85.546199999999999</v>
      </c>
      <c r="J301" s="30">
        <v>85.546199999999999</v>
      </c>
      <c r="K301" s="31">
        <v>0</v>
      </c>
      <c r="L301" s="20">
        <v>72.422899999999998</v>
      </c>
      <c r="M301" s="30">
        <v>72.422899999999998</v>
      </c>
      <c r="N301" s="31">
        <v>0</v>
      </c>
      <c r="O301" s="20">
        <v>53.137</v>
      </c>
      <c r="P301" s="30">
        <v>53.137</v>
      </c>
      <c r="Q301" s="31">
        <v>0</v>
      </c>
      <c r="R301" s="24">
        <f t="shared" si="32"/>
        <v>300.98670000000004</v>
      </c>
      <c r="S301" s="32">
        <f t="shared" si="33"/>
        <v>300.98670000000004</v>
      </c>
      <c r="T301" s="33">
        <f t="shared" si="34"/>
        <v>0</v>
      </c>
      <c r="U301" s="24">
        <v>20.171500000000002</v>
      </c>
      <c r="V301" s="32">
        <v>20.171500000000002</v>
      </c>
      <c r="W301" s="48">
        <v>0</v>
      </c>
      <c r="X301" s="24">
        <v>51.565199999999997</v>
      </c>
      <c r="Y301" s="32">
        <v>51.565199999999997</v>
      </c>
      <c r="Z301" s="48">
        <v>0</v>
      </c>
      <c r="AA301" s="49">
        <v>82.018000000000001</v>
      </c>
      <c r="AB301" s="50">
        <v>82.018000000000001</v>
      </c>
      <c r="AC301" s="51">
        <v>0</v>
      </c>
      <c r="AD301" s="49">
        <v>114.9575</v>
      </c>
      <c r="AE301" s="50">
        <v>114.9575</v>
      </c>
      <c r="AF301" s="51">
        <v>0</v>
      </c>
      <c r="AG301" s="24">
        <f t="shared" si="31"/>
        <v>268.7122</v>
      </c>
      <c r="AH301" s="32">
        <f t="shared" si="31"/>
        <v>268.7122</v>
      </c>
      <c r="AI301" s="33">
        <f t="shared" si="31"/>
        <v>0</v>
      </c>
      <c r="AJ301" s="24">
        <f t="shared" si="28"/>
        <v>569.69890000000009</v>
      </c>
      <c r="AK301" s="32">
        <f t="shared" si="29"/>
        <v>569.69890000000009</v>
      </c>
      <c r="AL301" s="33">
        <f t="shared" si="30"/>
        <v>0</v>
      </c>
    </row>
    <row r="302" spans="1:38" s="9" customFormat="1" ht="20.100000000000001" customHeight="1" thickBot="1" x14ac:dyDescent="0.25">
      <c r="A302" s="14">
        <v>296</v>
      </c>
      <c r="B302" s="75" t="s">
        <v>296</v>
      </c>
      <c r="C302" s="68"/>
      <c r="D302" s="38">
        <v>1700.05</v>
      </c>
      <c r="E302" s="39">
        <v>1751.05</v>
      </c>
      <c r="F302" s="18">
        <v>70.637200000000007</v>
      </c>
      <c r="G302" s="30">
        <v>66.6614</v>
      </c>
      <c r="H302" s="31">
        <v>3.9758</v>
      </c>
      <c r="I302" s="20">
        <v>66.249600000000001</v>
      </c>
      <c r="J302" s="30">
        <v>62.585799999999999</v>
      </c>
      <c r="K302" s="31">
        <v>3.6638000000000002</v>
      </c>
      <c r="L302" s="20">
        <v>52.728999999999999</v>
      </c>
      <c r="M302" s="30">
        <v>49.757800000000003</v>
      </c>
      <c r="N302" s="31">
        <v>2.9712000000000001</v>
      </c>
      <c r="O302" s="20">
        <v>41.410899999999998</v>
      </c>
      <c r="P302" s="30">
        <v>39.077500000000001</v>
      </c>
      <c r="Q302" s="31">
        <v>2.3334000000000001</v>
      </c>
      <c r="R302" s="24">
        <f t="shared" si="32"/>
        <v>231.02669999999998</v>
      </c>
      <c r="S302" s="32">
        <f t="shared" si="33"/>
        <v>218.08249999999998</v>
      </c>
      <c r="T302" s="33">
        <f t="shared" si="34"/>
        <v>12.944199999999999</v>
      </c>
      <c r="U302" s="24">
        <v>16.530999999999999</v>
      </c>
      <c r="V302" s="32">
        <v>15.599500000000001</v>
      </c>
      <c r="W302" s="48">
        <v>0.93149999999999999</v>
      </c>
      <c r="X302" s="24">
        <v>40.990499999999997</v>
      </c>
      <c r="Y302" s="32">
        <v>38.680799999999998</v>
      </c>
      <c r="Z302" s="48">
        <v>2.3096999999999999</v>
      </c>
      <c r="AA302" s="49">
        <v>64.410799999999995</v>
      </c>
      <c r="AB302" s="50">
        <v>60.781399999999998</v>
      </c>
      <c r="AC302" s="51">
        <v>3.6294</v>
      </c>
      <c r="AD302" s="49">
        <v>90.927199999999999</v>
      </c>
      <c r="AE302" s="50">
        <v>85.803700000000006</v>
      </c>
      <c r="AF302" s="51">
        <v>5.1234999999999999</v>
      </c>
      <c r="AG302" s="24">
        <f t="shared" si="31"/>
        <v>212.8595</v>
      </c>
      <c r="AH302" s="32">
        <f t="shared" si="31"/>
        <v>200.86540000000002</v>
      </c>
      <c r="AI302" s="33">
        <f t="shared" si="31"/>
        <v>11.9941</v>
      </c>
      <c r="AJ302" s="24">
        <f t="shared" si="28"/>
        <v>443.88619999999997</v>
      </c>
      <c r="AK302" s="32">
        <f t="shared" si="29"/>
        <v>418.9479</v>
      </c>
      <c r="AL302" s="33">
        <f t="shared" si="30"/>
        <v>24.938299999999998</v>
      </c>
    </row>
    <row r="303" spans="1:38" s="9" customFormat="1" ht="20.100000000000001" customHeight="1" thickBot="1" x14ac:dyDescent="0.25">
      <c r="A303" s="14">
        <v>297</v>
      </c>
      <c r="B303" s="75" t="s">
        <v>297</v>
      </c>
      <c r="C303" s="68"/>
      <c r="D303" s="38">
        <v>1700.05</v>
      </c>
      <c r="E303" s="39">
        <v>1751.05</v>
      </c>
      <c r="F303" s="18">
        <v>88.006399999999999</v>
      </c>
      <c r="G303" s="30">
        <v>84.768299999999996</v>
      </c>
      <c r="H303" s="31">
        <v>3.2381000000000002</v>
      </c>
      <c r="I303" s="20">
        <v>86.103899999999996</v>
      </c>
      <c r="J303" s="30">
        <v>82.955200000000005</v>
      </c>
      <c r="K303" s="31">
        <v>3.1486999999999998</v>
      </c>
      <c r="L303" s="20">
        <v>73.256200000000007</v>
      </c>
      <c r="M303" s="30">
        <v>70.558899999999994</v>
      </c>
      <c r="N303" s="31">
        <v>2.6972999999999998</v>
      </c>
      <c r="O303" s="20">
        <v>54.195300000000003</v>
      </c>
      <c r="P303" s="30">
        <v>52.200299999999999</v>
      </c>
      <c r="Q303" s="31">
        <v>1.9950000000000001</v>
      </c>
      <c r="R303" s="24">
        <f t="shared" si="32"/>
        <v>301.56180000000001</v>
      </c>
      <c r="S303" s="32">
        <f t="shared" si="33"/>
        <v>290.48270000000002</v>
      </c>
      <c r="T303" s="33">
        <f t="shared" si="34"/>
        <v>11.0791</v>
      </c>
      <c r="U303" s="24">
        <v>21.965900000000001</v>
      </c>
      <c r="V303" s="32">
        <v>21.157399999999999</v>
      </c>
      <c r="W303" s="48">
        <v>0.8085</v>
      </c>
      <c r="X303" s="24">
        <v>56.247500000000002</v>
      </c>
      <c r="Y303" s="32">
        <v>54.177</v>
      </c>
      <c r="Z303" s="48">
        <v>2.0705</v>
      </c>
      <c r="AA303" s="49">
        <v>73.699700000000007</v>
      </c>
      <c r="AB303" s="50">
        <v>70.986699999999999</v>
      </c>
      <c r="AC303" s="51">
        <v>2.7130000000000001</v>
      </c>
      <c r="AD303" s="49">
        <v>104.71169999999999</v>
      </c>
      <c r="AE303" s="50">
        <v>100.85720000000001</v>
      </c>
      <c r="AF303" s="51">
        <v>3.8544999999999998</v>
      </c>
      <c r="AG303" s="24">
        <f t="shared" si="31"/>
        <v>256.62479999999999</v>
      </c>
      <c r="AH303" s="32">
        <f t="shared" si="31"/>
        <v>247.17830000000001</v>
      </c>
      <c r="AI303" s="33">
        <f t="shared" si="31"/>
        <v>9.4465000000000003</v>
      </c>
      <c r="AJ303" s="24">
        <f t="shared" si="28"/>
        <v>558.1866</v>
      </c>
      <c r="AK303" s="32">
        <f t="shared" si="29"/>
        <v>537.66100000000006</v>
      </c>
      <c r="AL303" s="33">
        <f t="shared" si="30"/>
        <v>20.525600000000001</v>
      </c>
    </row>
    <row r="304" spans="1:38" s="9" customFormat="1" ht="20.100000000000001" customHeight="1" thickBot="1" x14ac:dyDescent="0.25">
      <c r="A304" s="14">
        <v>298</v>
      </c>
      <c r="B304" s="15" t="s">
        <v>298</v>
      </c>
      <c r="C304" s="16"/>
      <c r="D304" s="38">
        <v>1700.05</v>
      </c>
      <c r="E304" s="39">
        <v>1751.05</v>
      </c>
      <c r="F304" s="18">
        <v>102.9641</v>
      </c>
      <c r="G304" s="30">
        <v>100.25279999999999</v>
      </c>
      <c r="H304" s="31">
        <v>2.7113</v>
      </c>
      <c r="I304" s="20">
        <v>100.58199999999999</v>
      </c>
      <c r="J304" s="30">
        <v>96.028000000000006</v>
      </c>
      <c r="K304" s="31">
        <v>4.5540000000000003</v>
      </c>
      <c r="L304" s="20">
        <v>88.806700000000006</v>
      </c>
      <c r="M304" s="30">
        <v>84.409499999999994</v>
      </c>
      <c r="N304" s="31">
        <v>4.3971999999999998</v>
      </c>
      <c r="O304" s="20">
        <v>71.106099999999998</v>
      </c>
      <c r="P304" s="30">
        <v>67.200800000000001</v>
      </c>
      <c r="Q304" s="31">
        <v>3.9053</v>
      </c>
      <c r="R304" s="24">
        <f t="shared" si="32"/>
        <v>363.45889999999997</v>
      </c>
      <c r="S304" s="32">
        <f t="shared" si="33"/>
        <v>347.89109999999999</v>
      </c>
      <c r="T304" s="33">
        <f t="shared" si="34"/>
        <v>15.5678</v>
      </c>
      <c r="U304" s="24">
        <f>V304+W304</f>
        <v>43.631300000000003</v>
      </c>
      <c r="V304" s="32">
        <v>43.305100000000003</v>
      </c>
      <c r="W304" s="48">
        <v>0.32619999999999999</v>
      </c>
      <c r="X304" s="24">
        <v>84.805599999999998</v>
      </c>
      <c r="Y304" s="32">
        <v>78.384100000000004</v>
      </c>
      <c r="Z304" s="48">
        <v>6.4215</v>
      </c>
      <c r="AA304" s="49">
        <v>100.57299999999999</v>
      </c>
      <c r="AB304" s="50">
        <v>92.632800000000003</v>
      </c>
      <c r="AC304" s="51">
        <v>7.9401999999999999</v>
      </c>
      <c r="AD304" s="49">
        <v>143.20939999999999</v>
      </c>
      <c r="AE304" s="50">
        <v>132.45150000000001</v>
      </c>
      <c r="AF304" s="51">
        <v>10.757899999999999</v>
      </c>
      <c r="AG304" s="24">
        <f t="shared" si="31"/>
        <v>372.21929999999998</v>
      </c>
      <c r="AH304" s="32">
        <f t="shared" si="31"/>
        <v>346.77350000000001</v>
      </c>
      <c r="AI304" s="33">
        <f t="shared" si="31"/>
        <v>25.445799999999998</v>
      </c>
      <c r="AJ304" s="24">
        <f t="shared" si="28"/>
        <v>735.67819999999995</v>
      </c>
      <c r="AK304" s="32">
        <f t="shared" si="29"/>
        <v>694.66460000000006</v>
      </c>
      <c r="AL304" s="33">
        <f t="shared" si="30"/>
        <v>41.013599999999997</v>
      </c>
    </row>
    <row r="305" spans="1:38" s="9" customFormat="1" ht="20.100000000000001" customHeight="1" thickBot="1" x14ac:dyDescent="0.25">
      <c r="A305" s="14">
        <v>299</v>
      </c>
      <c r="B305" s="15" t="s">
        <v>299</v>
      </c>
      <c r="C305" s="16"/>
      <c r="D305" s="38">
        <v>1700.05</v>
      </c>
      <c r="E305" s="39">
        <v>1751.05</v>
      </c>
      <c r="F305" s="18">
        <v>82.516300000000001</v>
      </c>
      <c r="G305" s="30">
        <v>80.936700000000002</v>
      </c>
      <c r="H305" s="31">
        <v>1.5795999999999999</v>
      </c>
      <c r="I305" s="20">
        <f>J305+K305</f>
        <v>78.678999999999988</v>
      </c>
      <c r="J305" s="30">
        <v>77.170599999999993</v>
      </c>
      <c r="K305" s="31">
        <v>1.5084</v>
      </c>
      <c r="L305" s="20">
        <f>M305+N305</f>
        <v>66.867099999999994</v>
      </c>
      <c r="M305" s="30">
        <v>65.590599999999995</v>
      </c>
      <c r="N305" s="31">
        <v>1.2765</v>
      </c>
      <c r="O305" s="20">
        <f>P305+Q305</f>
        <v>54.281100000000002</v>
      </c>
      <c r="P305" s="30">
        <v>53.240400000000001</v>
      </c>
      <c r="Q305" s="31">
        <v>1.0407</v>
      </c>
      <c r="R305" s="24">
        <f t="shared" si="32"/>
        <v>282.34349999999995</v>
      </c>
      <c r="S305" s="32">
        <f t="shared" si="33"/>
        <v>276.93830000000003</v>
      </c>
      <c r="T305" s="33">
        <f t="shared" si="34"/>
        <v>5.4051999999999998</v>
      </c>
      <c r="U305" s="24">
        <v>22.349499999999999</v>
      </c>
      <c r="V305" s="32">
        <f>U305-W305</f>
        <v>21.920999999999999</v>
      </c>
      <c r="W305" s="48">
        <v>0.42849999999999999</v>
      </c>
      <c r="X305" s="24">
        <f>Y305+Z305</f>
        <v>54.540300000000002</v>
      </c>
      <c r="Y305" s="32">
        <v>53.494599999999998</v>
      </c>
      <c r="Z305" s="48">
        <v>1.0457000000000001</v>
      </c>
      <c r="AA305" s="49">
        <f>AB305+AC305</f>
        <v>71.148200000000003</v>
      </c>
      <c r="AB305" s="50">
        <v>69.784199999999998</v>
      </c>
      <c r="AC305" s="51">
        <v>1.3640000000000001</v>
      </c>
      <c r="AD305" s="49">
        <f>AE305+AF305</f>
        <v>110.2527</v>
      </c>
      <c r="AE305" s="50">
        <v>108.13890000000001</v>
      </c>
      <c r="AF305" s="51">
        <v>2.1137999999999999</v>
      </c>
      <c r="AG305" s="24">
        <f t="shared" si="31"/>
        <v>258.29070000000002</v>
      </c>
      <c r="AH305" s="32">
        <f t="shared" si="31"/>
        <v>253.33869999999999</v>
      </c>
      <c r="AI305" s="33">
        <f t="shared" si="31"/>
        <v>4.952</v>
      </c>
      <c r="AJ305" s="24">
        <f t="shared" si="28"/>
        <v>540.63419999999996</v>
      </c>
      <c r="AK305" s="32">
        <f t="shared" si="29"/>
        <v>530.27700000000004</v>
      </c>
      <c r="AL305" s="33">
        <f t="shared" si="30"/>
        <v>10.357199999999999</v>
      </c>
    </row>
    <row r="306" spans="1:38" s="9" customFormat="1" ht="20.100000000000001" customHeight="1" thickBot="1" x14ac:dyDescent="0.25">
      <c r="A306" s="14">
        <v>300</v>
      </c>
      <c r="B306" s="15" t="s">
        <v>300</v>
      </c>
      <c r="C306" s="16"/>
      <c r="D306" s="38">
        <v>1700.05</v>
      </c>
      <c r="E306" s="39">
        <v>1751.05</v>
      </c>
      <c r="F306" s="18">
        <v>103.28789999999999</v>
      </c>
      <c r="G306" s="30">
        <v>99.304000000000002</v>
      </c>
      <c r="H306" s="31">
        <v>3.9839000000000002</v>
      </c>
      <c r="I306" s="20">
        <f>J306+K306</f>
        <v>98.772999999999996</v>
      </c>
      <c r="J306" s="30">
        <v>94.978999999999999</v>
      </c>
      <c r="K306" s="31">
        <v>3.794</v>
      </c>
      <c r="L306" s="20">
        <f>M306+N306</f>
        <v>84.743899999999996</v>
      </c>
      <c r="M306" s="30">
        <v>81.519499999999994</v>
      </c>
      <c r="N306" s="31">
        <v>3.2244000000000002</v>
      </c>
      <c r="O306" s="20">
        <f>P306+Q306</f>
        <v>67.507400000000004</v>
      </c>
      <c r="P306" s="30">
        <v>64.914299999999997</v>
      </c>
      <c r="Q306" s="31">
        <v>2.5931000000000002</v>
      </c>
      <c r="R306" s="24">
        <f t="shared" si="32"/>
        <v>354.31220000000002</v>
      </c>
      <c r="S306" s="32">
        <f t="shared" si="33"/>
        <v>340.71680000000003</v>
      </c>
      <c r="T306" s="33">
        <f t="shared" si="34"/>
        <v>13.595400000000001</v>
      </c>
      <c r="U306" s="24">
        <v>28.853000000000002</v>
      </c>
      <c r="V306" s="32">
        <f>U306-W306</f>
        <v>27.744700000000002</v>
      </c>
      <c r="W306" s="48">
        <v>1.1083000000000001</v>
      </c>
      <c r="X306" s="24">
        <f>Y306+Z306</f>
        <v>65.910200000000003</v>
      </c>
      <c r="Y306" s="32">
        <v>63.378500000000003</v>
      </c>
      <c r="Z306" s="48">
        <v>2.5316999999999998</v>
      </c>
      <c r="AA306" s="49">
        <f>AB306+AC306</f>
        <v>91.620900000000006</v>
      </c>
      <c r="AB306" s="50">
        <v>88.101600000000005</v>
      </c>
      <c r="AC306" s="51">
        <v>3.5192999999999999</v>
      </c>
      <c r="AD306" s="49">
        <f>AE306+AF306</f>
        <v>136.56129999999999</v>
      </c>
      <c r="AE306" s="50">
        <v>131.3158</v>
      </c>
      <c r="AF306" s="51">
        <v>5.2454999999999998</v>
      </c>
      <c r="AG306" s="24">
        <f t="shared" si="31"/>
        <v>322.94540000000001</v>
      </c>
      <c r="AH306" s="32">
        <f t="shared" si="31"/>
        <v>310.54060000000004</v>
      </c>
      <c r="AI306" s="33">
        <f t="shared" si="31"/>
        <v>12.4048</v>
      </c>
      <c r="AJ306" s="24">
        <f t="shared" si="28"/>
        <v>677.25760000000002</v>
      </c>
      <c r="AK306" s="32">
        <f t="shared" si="29"/>
        <v>651.25740000000008</v>
      </c>
      <c r="AL306" s="33">
        <f t="shared" si="30"/>
        <v>26.0002</v>
      </c>
    </row>
    <row r="307" spans="1:38" s="9" customFormat="1" ht="20.100000000000001" customHeight="1" thickBot="1" x14ac:dyDescent="0.25">
      <c r="A307" s="14">
        <v>301</v>
      </c>
      <c r="B307" s="75" t="s">
        <v>301</v>
      </c>
      <c r="C307" s="68"/>
      <c r="D307" s="38">
        <v>1700.05</v>
      </c>
      <c r="E307" s="39">
        <v>1751.05</v>
      </c>
      <c r="F307" s="18">
        <v>139.96879999999999</v>
      </c>
      <c r="G307" s="30">
        <v>139.96879999999999</v>
      </c>
      <c r="H307" s="31">
        <v>0</v>
      </c>
      <c r="I307" s="20">
        <v>134.53370000000001</v>
      </c>
      <c r="J307" s="30">
        <v>134.53370000000001</v>
      </c>
      <c r="K307" s="31">
        <v>0</v>
      </c>
      <c r="L307" s="20">
        <v>124.07859999999999</v>
      </c>
      <c r="M307" s="30">
        <v>124.07859999999999</v>
      </c>
      <c r="N307" s="31">
        <v>0</v>
      </c>
      <c r="O307" s="20">
        <v>88.131600000000006</v>
      </c>
      <c r="P307" s="30">
        <v>88.131600000000006</v>
      </c>
      <c r="Q307" s="31">
        <v>0</v>
      </c>
      <c r="R307" s="24">
        <f t="shared" si="32"/>
        <v>486.71269999999998</v>
      </c>
      <c r="S307" s="32">
        <f t="shared" si="33"/>
        <v>486.71269999999998</v>
      </c>
      <c r="T307" s="33">
        <f t="shared" si="34"/>
        <v>0</v>
      </c>
      <c r="U307" s="24">
        <v>40.706400000000002</v>
      </c>
      <c r="V307" s="32">
        <v>40.706400000000002</v>
      </c>
      <c r="W307" s="48">
        <v>0</v>
      </c>
      <c r="X307" s="24">
        <v>85.355699999999999</v>
      </c>
      <c r="Y307" s="32">
        <v>85.355699999999999</v>
      </c>
      <c r="Z307" s="48">
        <v>0</v>
      </c>
      <c r="AA307" s="49">
        <v>125.2747</v>
      </c>
      <c r="AB307" s="50">
        <v>125.2747</v>
      </c>
      <c r="AC307" s="51">
        <v>0</v>
      </c>
      <c r="AD307" s="49">
        <v>185.64760000000001</v>
      </c>
      <c r="AE307" s="50">
        <v>185.64760000000001</v>
      </c>
      <c r="AF307" s="51">
        <v>0</v>
      </c>
      <c r="AG307" s="24">
        <f t="shared" si="31"/>
        <v>436.98439999999999</v>
      </c>
      <c r="AH307" s="32">
        <f t="shared" si="31"/>
        <v>436.98439999999999</v>
      </c>
      <c r="AI307" s="33">
        <f t="shared" si="31"/>
        <v>0</v>
      </c>
      <c r="AJ307" s="24">
        <f t="shared" si="28"/>
        <v>923.69709999999998</v>
      </c>
      <c r="AK307" s="32">
        <f t="shared" si="29"/>
        <v>923.69709999999998</v>
      </c>
      <c r="AL307" s="33">
        <f t="shared" si="30"/>
        <v>0</v>
      </c>
    </row>
    <row r="308" spans="1:38" s="9" customFormat="1" ht="20.100000000000001" customHeight="1" thickBot="1" x14ac:dyDescent="0.25">
      <c r="A308" s="14">
        <v>302</v>
      </c>
      <c r="B308" s="75" t="s">
        <v>302</v>
      </c>
      <c r="C308" s="68"/>
      <c r="D308" s="38">
        <v>1700.05</v>
      </c>
      <c r="E308" s="39">
        <v>1751.05</v>
      </c>
      <c r="F308" s="18">
        <v>107.66070000000001</v>
      </c>
      <c r="G308" s="30">
        <v>107.66070000000001</v>
      </c>
      <c r="H308" s="31">
        <v>0</v>
      </c>
      <c r="I308" s="20">
        <v>102.3095</v>
      </c>
      <c r="J308" s="30">
        <v>102.3095</v>
      </c>
      <c r="K308" s="31">
        <v>0</v>
      </c>
      <c r="L308" s="20">
        <v>85.759699999999995</v>
      </c>
      <c r="M308" s="30">
        <v>85.759699999999995</v>
      </c>
      <c r="N308" s="31">
        <v>0</v>
      </c>
      <c r="O308" s="20">
        <v>68.379199999999997</v>
      </c>
      <c r="P308" s="30">
        <v>68.379199999999997</v>
      </c>
      <c r="Q308" s="31">
        <v>0</v>
      </c>
      <c r="R308" s="24">
        <f t="shared" si="32"/>
        <v>364.10910000000001</v>
      </c>
      <c r="S308" s="32">
        <f t="shared" si="33"/>
        <v>364.10910000000001</v>
      </c>
      <c r="T308" s="33">
        <f t="shared" si="34"/>
        <v>0</v>
      </c>
      <c r="U308" s="24">
        <v>32.804000000000002</v>
      </c>
      <c r="V308" s="32">
        <v>32.804000000000002</v>
      </c>
      <c r="W308" s="48">
        <v>0</v>
      </c>
      <c r="X308" s="24">
        <v>72.168800000000005</v>
      </c>
      <c r="Y308" s="32">
        <v>72.168800000000005</v>
      </c>
      <c r="Z308" s="48">
        <v>0</v>
      </c>
      <c r="AA308" s="49">
        <v>94.783100000000005</v>
      </c>
      <c r="AB308" s="50">
        <v>94.783100000000005</v>
      </c>
      <c r="AC308" s="51">
        <v>0</v>
      </c>
      <c r="AD308" s="49">
        <v>130.54140000000001</v>
      </c>
      <c r="AE308" s="50">
        <v>130.54140000000001</v>
      </c>
      <c r="AF308" s="51">
        <v>0</v>
      </c>
      <c r="AG308" s="24">
        <f t="shared" si="31"/>
        <v>330.29730000000001</v>
      </c>
      <c r="AH308" s="32">
        <f t="shared" si="31"/>
        <v>330.29730000000001</v>
      </c>
      <c r="AI308" s="33">
        <f t="shared" si="31"/>
        <v>0</v>
      </c>
      <c r="AJ308" s="24">
        <f t="shared" si="28"/>
        <v>694.40640000000008</v>
      </c>
      <c r="AK308" s="32">
        <f t="shared" si="29"/>
        <v>694.40640000000008</v>
      </c>
      <c r="AL308" s="33">
        <f t="shared" si="30"/>
        <v>0</v>
      </c>
    </row>
    <row r="309" spans="1:38" s="9" customFormat="1" ht="20.100000000000001" customHeight="1" thickBot="1" x14ac:dyDescent="0.25">
      <c r="A309" s="14">
        <v>303</v>
      </c>
      <c r="B309" s="75" t="s">
        <v>303</v>
      </c>
      <c r="C309" s="68"/>
      <c r="D309" s="38">
        <v>1700.05</v>
      </c>
      <c r="E309" s="39">
        <v>1751.05</v>
      </c>
      <c r="F309" s="18">
        <v>87.487099999999998</v>
      </c>
      <c r="G309" s="30">
        <v>86.253</v>
      </c>
      <c r="H309" s="31">
        <v>1.2341</v>
      </c>
      <c r="I309" s="20">
        <v>91.038499999999999</v>
      </c>
      <c r="J309" s="30">
        <v>89.756</v>
      </c>
      <c r="K309" s="31">
        <v>1.2825</v>
      </c>
      <c r="L309" s="20">
        <v>75.382499999999993</v>
      </c>
      <c r="M309" s="30">
        <v>74.320599999999999</v>
      </c>
      <c r="N309" s="31">
        <v>1.0619000000000001</v>
      </c>
      <c r="O309" s="20">
        <v>57.388300000000001</v>
      </c>
      <c r="P309" s="30">
        <v>56.58</v>
      </c>
      <c r="Q309" s="31">
        <v>0.80830000000000002</v>
      </c>
      <c r="R309" s="24">
        <f t="shared" si="32"/>
        <v>311.29640000000001</v>
      </c>
      <c r="S309" s="32">
        <f t="shared" si="33"/>
        <v>306.90960000000001</v>
      </c>
      <c r="T309" s="33">
        <f t="shared" si="34"/>
        <v>4.3868</v>
      </c>
      <c r="U309" s="24">
        <v>14.353899999999999</v>
      </c>
      <c r="V309" s="32">
        <v>14.1517</v>
      </c>
      <c r="W309" s="48">
        <v>0.20219999999999999</v>
      </c>
      <c r="X309" s="24">
        <v>65.728700000000003</v>
      </c>
      <c r="Y309" s="32">
        <v>64.802899999999994</v>
      </c>
      <c r="Z309" s="48">
        <v>0.92579999999999996</v>
      </c>
      <c r="AA309" s="49">
        <v>89.427300000000002</v>
      </c>
      <c r="AB309" s="50">
        <v>88.167699999999996</v>
      </c>
      <c r="AC309" s="51">
        <v>1.2596000000000001</v>
      </c>
      <c r="AD309" s="49">
        <v>133.2816</v>
      </c>
      <c r="AE309" s="50">
        <v>131.40430000000001</v>
      </c>
      <c r="AF309" s="51">
        <v>1.8773</v>
      </c>
      <c r="AG309" s="24">
        <f t="shared" si="31"/>
        <v>302.79150000000004</v>
      </c>
      <c r="AH309" s="32">
        <f t="shared" si="31"/>
        <v>298.52660000000003</v>
      </c>
      <c r="AI309" s="33">
        <f t="shared" si="31"/>
        <v>4.2648999999999999</v>
      </c>
      <c r="AJ309" s="24">
        <f t="shared" si="28"/>
        <v>614.08789999999999</v>
      </c>
      <c r="AK309" s="32">
        <f t="shared" si="29"/>
        <v>605.4362000000001</v>
      </c>
      <c r="AL309" s="33">
        <f t="shared" si="30"/>
        <v>8.6516999999999999</v>
      </c>
    </row>
    <row r="310" spans="1:38" s="9" customFormat="1" ht="20.100000000000001" customHeight="1" thickBot="1" x14ac:dyDescent="0.25">
      <c r="A310" s="14">
        <v>304</v>
      </c>
      <c r="B310" s="75" t="s">
        <v>304</v>
      </c>
      <c r="C310" s="68"/>
      <c r="D310" s="38">
        <v>1700.05</v>
      </c>
      <c r="E310" s="39">
        <v>1751.05</v>
      </c>
      <c r="F310" s="18">
        <v>194.09289999999999</v>
      </c>
      <c r="G310" s="30">
        <v>183.96</v>
      </c>
      <c r="H310" s="31">
        <v>10.132899999999999</v>
      </c>
      <c r="I310" s="20">
        <f>J310+K310</f>
        <v>180.6472</v>
      </c>
      <c r="J310" s="30">
        <v>171.64850000000001</v>
      </c>
      <c r="K310" s="31">
        <v>8.9986999999999995</v>
      </c>
      <c r="L310" s="20">
        <f>M310+N310</f>
        <v>171.7953</v>
      </c>
      <c r="M310" s="30">
        <v>152.42019999999999</v>
      </c>
      <c r="N310" s="31">
        <v>19.3751</v>
      </c>
      <c r="O310" s="20">
        <v>107.0125</v>
      </c>
      <c r="P310" s="30">
        <v>99.242800000000003</v>
      </c>
      <c r="Q310" s="31">
        <v>7.7697000000000003</v>
      </c>
      <c r="R310" s="24">
        <f t="shared" si="32"/>
        <v>653.54790000000003</v>
      </c>
      <c r="S310" s="32">
        <f>G310+J310+M310+P310</f>
        <v>607.27150000000006</v>
      </c>
      <c r="T310" s="33">
        <f>H310+K310+N310+Q310</f>
        <v>46.276399999999995</v>
      </c>
      <c r="U310" s="24">
        <v>64.019900000000007</v>
      </c>
      <c r="V310" s="32">
        <v>60.840800000000002</v>
      </c>
      <c r="W310" s="48">
        <v>3.1791</v>
      </c>
      <c r="X310" s="24">
        <v>129.06819999999999</v>
      </c>
      <c r="Y310" s="32">
        <v>122.6592</v>
      </c>
      <c r="Z310" s="48">
        <v>6.4089999999999998</v>
      </c>
      <c r="AA310" s="49">
        <v>186.26730000000001</v>
      </c>
      <c r="AB310" s="50">
        <v>166.81649999999999</v>
      </c>
      <c r="AC310" s="51">
        <v>19.450800000000001</v>
      </c>
      <c r="AD310" s="49">
        <v>283.97489999999999</v>
      </c>
      <c r="AE310" s="50">
        <v>248.364</v>
      </c>
      <c r="AF310" s="51">
        <v>35.610900000000001</v>
      </c>
      <c r="AG310" s="24">
        <f t="shared" si="31"/>
        <v>663.33030000000008</v>
      </c>
      <c r="AH310" s="32">
        <f t="shared" si="31"/>
        <v>598.68050000000005</v>
      </c>
      <c r="AI310" s="33">
        <f t="shared" si="31"/>
        <v>64.649799999999999</v>
      </c>
      <c r="AJ310" s="24">
        <f t="shared" si="28"/>
        <v>1316.8782000000001</v>
      </c>
      <c r="AK310" s="32">
        <f t="shared" si="29"/>
        <v>1205.9520000000002</v>
      </c>
      <c r="AL310" s="33">
        <f t="shared" si="30"/>
        <v>110.92619999999999</v>
      </c>
    </row>
    <row r="311" spans="1:38" s="9" customFormat="1" ht="20.100000000000001" customHeight="1" thickBot="1" x14ac:dyDescent="0.25">
      <c r="A311" s="14">
        <v>305</v>
      </c>
      <c r="B311" s="75" t="s">
        <v>305</v>
      </c>
      <c r="C311" s="68"/>
      <c r="D311" s="38">
        <v>1700.05</v>
      </c>
      <c r="E311" s="39">
        <v>1751.05</v>
      </c>
      <c r="F311" s="18">
        <v>114.7175</v>
      </c>
      <c r="G311" s="30">
        <v>114.7175</v>
      </c>
      <c r="H311" s="31">
        <v>0</v>
      </c>
      <c r="I311" s="20">
        <v>108.6176</v>
      </c>
      <c r="J311" s="30">
        <v>108.6176</v>
      </c>
      <c r="K311" s="31">
        <v>0</v>
      </c>
      <c r="L311" s="20">
        <v>93.724999999999994</v>
      </c>
      <c r="M311" s="30">
        <v>93.724999999999994</v>
      </c>
      <c r="N311" s="31">
        <v>0</v>
      </c>
      <c r="O311" s="20">
        <v>72.368099999999998</v>
      </c>
      <c r="P311" s="30">
        <v>72.368099999999998</v>
      </c>
      <c r="Q311" s="31">
        <v>0</v>
      </c>
      <c r="R311" s="24">
        <f t="shared" si="32"/>
        <v>389.42820000000006</v>
      </c>
      <c r="S311" s="32">
        <f t="shared" si="33"/>
        <v>389.42820000000006</v>
      </c>
      <c r="T311" s="33">
        <f t="shared" si="34"/>
        <v>0</v>
      </c>
      <c r="U311" s="24">
        <v>28.990200000000002</v>
      </c>
      <c r="V311" s="32">
        <v>28.990200000000002</v>
      </c>
      <c r="W311" s="48">
        <v>0</v>
      </c>
      <c r="X311" s="24">
        <v>71.053700000000006</v>
      </c>
      <c r="Y311" s="32">
        <v>71.053700000000006</v>
      </c>
      <c r="Z311" s="48">
        <v>0</v>
      </c>
      <c r="AA311" s="49">
        <v>97.520499999999998</v>
      </c>
      <c r="AB311" s="50">
        <v>97.520499999999998</v>
      </c>
      <c r="AC311" s="51">
        <v>0</v>
      </c>
      <c r="AD311" s="49">
        <v>141.5933</v>
      </c>
      <c r="AE311" s="50">
        <v>141.5933</v>
      </c>
      <c r="AF311" s="51">
        <v>0</v>
      </c>
      <c r="AG311" s="24">
        <f t="shared" si="31"/>
        <v>339.15769999999998</v>
      </c>
      <c r="AH311" s="32">
        <f t="shared" si="31"/>
        <v>339.15769999999998</v>
      </c>
      <c r="AI311" s="33">
        <f t="shared" si="31"/>
        <v>0</v>
      </c>
      <c r="AJ311" s="24">
        <f t="shared" si="28"/>
        <v>728.58590000000004</v>
      </c>
      <c r="AK311" s="32">
        <f t="shared" si="29"/>
        <v>728.58590000000004</v>
      </c>
      <c r="AL311" s="33">
        <f t="shared" si="30"/>
        <v>0</v>
      </c>
    </row>
    <row r="312" spans="1:38" s="9" customFormat="1" ht="20.100000000000001" customHeight="1" thickBot="1" x14ac:dyDescent="0.25">
      <c r="A312" s="14">
        <v>306</v>
      </c>
      <c r="B312" s="75" t="s">
        <v>306</v>
      </c>
      <c r="C312" s="68"/>
      <c r="D312" s="38">
        <v>1700.05</v>
      </c>
      <c r="E312" s="39">
        <v>1751.05</v>
      </c>
      <c r="F312" s="18">
        <v>121.61320000000001</v>
      </c>
      <c r="G312" s="30">
        <v>121.61320000000001</v>
      </c>
      <c r="H312" s="31">
        <v>0</v>
      </c>
      <c r="I312" s="20">
        <v>116.7898</v>
      </c>
      <c r="J312" s="30">
        <v>116.7898</v>
      </c>
      <c r="K312" s="31">
        <v>0</v>
      </c>
      <c r="L312" s="20">
        <v>101.11279999999999</v>
      </c>
      <c r="M312" s="30">
        <v>101.11279999999999</v>
      </c>
      <c r="N312" s="31">
        <v>0</v>
      </c>
      <c r="O312" s="20">
        <v>73.371499999999997</v>
      </c>
      <c r="P312" s="30">
        <v>73.371499999999997</v>
      </c>
      <c r="Q312" s="31">
        <v>0</v>
      </c>
      <c r="R312" s="24">
        <f t="shared" si="32"/>
        <v>412.88729999999998</v>
      </c>
      <c r="S312" s="32">
        <f t="shared" si="33"/>
        <v>412.88729999999998</v>
      </c>
      <c r="T312" s="33">
        <f t="shared" si="34"/>
        <v>0</v>
      </c>
      <c r="U312" s="24">
        <v>54.05</v>
      </c>
      <c r="V312" s="32">
        <v>54.05</v>
      </c>
      <c r="W312" s="48">
        <v>0</v>
      </c>
      <c r="X312" s="24">
        <v>104.211</v>
      </c>
      <c r="Y312" s="32">
        <v>104.211</v>
      </c>
      <c r="Z312" s="48">
        <v>0</v>
      </c>
      <c r="AA312" s="49">
        <v>144.54859999999999</v>
      </c>
      <c r="AB312" s="50">
        <v>144.54859999999999</v>
      </c>
      <c r="AC312" s="51">
        <v>0</v>
      </c>
      <c r="AD312" s="49">
        <v>207.83600000000001</v>
      </c>
      <c r="AE312" s="50">
        <v>207.83600000000001</v>
      </c>
      <c r="AF312" s="51">
        <v>0</v>
      </c>
      <c r="AG312" s="24">
        <f t="shared" si="31"/>
        <v>510.6456</v>
      </c>
      <c r="AH312" s="32">
        <f t="shared" si="31"/>
        <v>510.6456</v>
      </c>
      <c r="AI312" s="33">
        <f t="shared" si="31"/>
        <v>0</v>
      </c>
      <c r="AJ312" s="24">
        <f t="shared" si="28"/>
        <v>923.53289999999993</v>
      </c>
      <c r="AK312" s="32">
        <f t="shared" si="29"/>
        <v>923.53289999999993</v>
      </c>
      <c r="AL312" s="33">
        <f t="shared" si="30"/>
        <v>0</v>
      </c>
    </row>
    <row r="313" spans="1:38" s="9" customFormat="1" ht="20.100000000000001" customHeight="1" thickBot="1" x14ac:dyDescent="0.25">
      <c r="A313" s="14">
        <v>307</v>
      </c>
      <c r="B313" s="75" t="s">
        <v>307</v>
      </c>
      <c r="C313" s="68"/>
      <c r="D313" s="38">
        <v>1700.05</v>
      </c>
      <c r="E313" s="39">
        <v>1751.05</v>
      </c>
      <c r="F313" s="18">
        <v>101.5202</v>
      </c>
      <c r="G313" s="30">
        <v>101.5202</v>
      </c>
      <c r="H313" s="31">
        <v>0</v>
      </c>
      <c r="I313" s="20">
        <v>98.291600000000003</v>
      </c>
      <c r="J313" s="30">
        <v>98.291600000000003</v>
      </c>
      <c r="K313" s="31">
        <v>0</v>
      </c>
      <c r="L313" s="20">
        <v>84.007000000000005</v>
      </c>
      <c r="M313" s="30">
        <v>84.007000000000005</v>
      </c>
      <c r="N313" s="31">
        <v>0</v>
      </c>
      <c r="O313" s="20">
        <v>64.364199999999997</v>
      </c>
      <c r="P313" s="30">
        <v>64.364199999999997</v>
      </c>
      <c r="Q313" s="31">
        <v>0</v>
      </c>
      <c r="R313" s="24">
        <f t="shared" si="32"/>
        <v>348.18299999999999</v>
      </c>
      <c r="S313" s="32">
        <f t="shared" si="33"/>
        <v>348.18299999999999</v>
      </c>
      <c r="T313" s="33">
        <f t="shared" si="34"/>
        <v>0</v>
      </c>
      <c r="U313" s="24">
        <v>34.454000000000001</v>
      </c>
      <c r="V313" s="32">
        <v>34.454000000000001</v>
      </c>
      <c r="W313" s="48">
        <v>0</v>
      </c>
      <c r="X313" s="24">
        <v>82.149000000000001</v>
      </c>
      <c r="Y313" s="32">
        <v>82.149000000000001</v>
      </c>
      <c r="Z313" s="48">
        <v>0</v>
      </c>
      <c r="AA313" s="49">
        <v>103.02979999999999</v>
      </c>
      <c r="AB313" s="50">
        <v>103.02979999999999</v>
      </c>
      <c r="AC313" s="51">
        <v>0</v>
      </c>
      <c r="AD313" s="49">
        <v>143.64949999999999</v>
      </c>
      <c r="AE313" s="50">
        <v>143.64949999999999</v>
      </c>
      <c r="AF313" s="51">
        <v>0</v>
      </c>
      <c r="AG313" s="24">
        <f t="shared" si="31"/>
        <v>363.28229999999996</v>
      </c>
      <c r="AH313" s="32">
        <f t="shared" si="31"/>
        <v>363.28229999999996</v>
      </c>
      <c r="AI313" s="33">
        <f t="shared" si="31"/>
        <v>0</v>
      </c>
      <c r="AJ313" s="24">
        <f t="shared" si="28"/>
        <v>711.46529999999996</v>
      </c>
      <c r="AK313" s="32">
        <f t="shared" si="29"/>
        <v>711.46529999999996</v>
      </c>
      <c r="AL313" s="33">
        <f t="shared" si="30"/>
        <v>0</v>
      </c>
    </row>
    <row r="314" spans="1:38" s="9" customFormat="1" ht="20.100000000000001" customHeight="1" thickBot="1" x14ac:dyDescent="0.25">
      <c r="A314" s="14">
        <v>308</v>
      </c>
      <c r="B314" s="75" t="s">
        <v>308</v>
      </c>
      <c r="C314" s="68"/>
      <c r="D314" s="38">
        <v>1700.05</v>
      </c>
      <c r="E314" s="39">
        <v>1751.05</v>
      </c>
      <c r="F314" s="18">
        <v>111.20310000000001</v>
      </c>
      <c r="G314" s="30">
        <v>102.79730000000001</v>
      </c>
      <c r="H314" s="31">
        <v>8.4057999999999993</v>
      </c>
      <c r="I314" s="20">
        <f>J314+K314</f>
        <v>106.39569999999999</v>
      </c>
      <c r="J314" s="30">
        <v>99.480599999999995</v>
      </c>
      <c r="K314" s="31">
        <v>6.9150999999999998</v>
      </c>
      <c r="L314" s="20">
        <f>M314+N314</f>
        <v>92.026199999999989</v>
      </c>
      <c r="M314" s="30">
        <v>85.960499999999996</v>
      </c>
      <c r="N314" s="31">
        <v>6.0656999999999996</v>
      </c>
      <c r="O314" s="20">
        <v>69.756500000000003</v>
      </c>
      <c r="P314" s="30">
        <v>64.483099999999993</v>
      </c>
      <c r="Q314" s="31">
        <v>5.2733999999999996</v>
      </c>
      <c r="R314" s="24">
        <f t="shared" si="32"/>
        <v>379.38150000000002</v>
      </c>
      <c r="S314" s="32">
        <f t="shared" si="33"/>
        <v>352.72149999999993</v>
      </c>
      <c r="T314" s="33">
        <f t="shared" si="34"/>
        <v>26.659999999999997</v>
      </c>
      <c r="U314" s="24">
        <v>38.0533</v>
      </c>
      <c r="V314" s="32">
        <v>35.175199999999997</v>
      </c>
      <c r="W314" s="48">
        <v>2.8780999999999999</v>
      </c>
      <c r="X314" s="24">
        <v>72.548500000000004</v>
      </c>
      <c r="Y314" s="32">
        <v>70.668999999999997</v>
      </c>
      <c r="Z314" s="48">
        <v>1.8794999999999999</v>
      </c>
      <c r="AA314" s="49">
        <v>101.95180000000001</v>
      </c>
      <c r="AB314" s="50">
        <v>94.242099999999994</v>
      </c>
      <c r="AC314" s="51">
        <v>7.7096999999999998</v>
      </c>
      <c r="AD314" s="49">
        <v>155.40119999999999</v>
      </c>
      <c r="AE314" s="50">
        <v>143.6506</v>
      </c>
      <c r="AF314" s="51">
        <v>11.7506</v>
      </c>
      <c r="AG314" s="24">
        <f t="shared" si="31"/>
        <v>367.95479999999998</v>
      </c>
      <c r="AH314" s="32">
        <f t="shared" si="31"/>
        <v>343.73689999999999</v>
      </c>
      <c r="AI314" s="33">
        <f t="shared" si="31"/>
        <v>24.2179</v>
      </c>
      <c r="AJ314" s="24">
        <f t="shared" si="28"/>
        <v>747.33629999999994</v>
      </c>
      <c r="AK314" s="32">
        <f t="shared" si="29"/>
        <v>696.45839999999998</v>
      </c>
      <c r="AL314" s="33">
        <f t="shared" si="30"/>
        <v>50.877899999999997</v>
      </c>
    </row>
    <row r="315" spans="1:38" s="9" customFormat="1" ht="20.100000000000001" customHeight="1" thickBot="1" x14ac:dyDescent="0.25">
      <c r="A315" s="14">
        <v>309</v>
      </c>
      <c r="B315" s="75" t="s">
        <v>309</v>
      </c>
      <c r="C315" s="68"/>
      <c r="D315" s="38">
        <v>1700.05</v>
      </c>
      <c r="E315" s="39">
        <v>1751.05</v>
      </c>
      <c r="F315" s="18">
        <v>28.164400000000001</v>
      </c>
      <c r="G315" s="30">
        <v>28.164400000000001</v>
      </c>
      <c r="H315" s="31">
        <v>0</v>
      </c>
      <c r="I315" s="20">
        <v>25.721900000000002</v>
      </c>
      <c r="J315" s="30">
        <v>25.721900000000002</v>
      </c>
      <c r="K315" s="31">
        <v>0</v>
      </c>
      <c r="L315" s="20">
        <v>21.883500000000002</v>
      </c>
      <c r="M315" s="30">
        <v>21.883500000000002</v>
      </c>
      <c r="N315" s="31">
        <v>0</v>
      </c>
      <c r="O315" s="20">
        <v>17.294799999999999</v>
      </c>
      <c r="P315" s="30">
        <v>17.294799999999999</v>
      </c>
      <c r="Q315" s="31">
        <v>0</v>
      </c>
      <c r="R315" s="24">
        <f t="shared" si="32"/>
        <v>93.064599999999999</v>
      </c>
      <c r="S315" s="32">
        <f t="shared" si="33"/>
        <v>93.064599999999999</v>
      </c>
      <c r="T315" s="33">
        <f t="shared" si="34"/>
        <v>0</v>
      </c>
      <c r="U315" s="24">
        <v>8.0443999999999996</v>
      </c>
      <c r="V315" s="32">
        <v>8.0443999999999996</v>
      </c>
      <c r="W315" s="48">
        <v>0</v>
      </c>
      <c r="X315" s="24">
        <v>14.934900000000001</v>
      </c>
      <c r="Y315" s="32">
        <v>14.934900000000001</v>
      </c>
      <c r="Z315" s="48">
        <v>0</v>
      </c>
      <c r="AA315" s="49">
        <v>23.0243</v>
      </c>
      <c r="AB315" s="50">
        <v>23.0243</v>
      </c>
      <c r="AC315" s="51">
        <v>0</v>
      </c>
      <c r="AD315" s="49">
        <v>34.741500000000002</v>
      </c>
      <c r="AE315" s="50">
        <v>34.741500000000002</v>
      </c>
      <c r="AF315" s="51">
        <v>0</v>
      </c>
      <c r="AG315" s="24">
        <f t="shared" si="31"/>
        <v>80.745100000000008</v>
      </c>
      <c r="AH315" s="32">
        <f t="shared" si="31"/>
        <v>80.745100000000008</v>
      </c>
      <c r="AI315" s="33">
        <f t="shared" si="31"/>
        <v>0</v>
      </c>
      <c r="AJ315" s="24">
        <f t="shared" si="28"/>
        <v>173.80970000000002</v>
      </c>
      <c r="AK315" s="32">
        <f t="shared" si="29"/>
        <v>173.80970000000002</v>
      </c>
      <c r="AL315" s="33">
        <f t="shared" si="30"/>
        <v>0</v>
      </c>
    </row>
    <row r="316" spans="1:38" s="9" customFormat="1" ht="20.100000000000001" customHeight="1" thickBot="1" x14ac:dyDescent="0.25">
      <c r="A316" s="14">
        <v>310</v>
      </c>
      <c r="B316" s="75" t="s">
        <v>310</v>
      </c>
      <c r="C316" s="68"/>
      <c r="D316" s="38">
        <v>1700.05</v>
      </c>
      <c r="E316" s="39">
        <v>1751.05</v>
      </c>
      <c r="F316" s="18">
        <v>105.0745</v>
      </c>
      <c r="G316" s="30">
        <v>103.9021</v>
      </c>
      <c r="H316" s="31">
        <v>1.1724000000000001</v>
      </c>
      <c r="I316" s="20">
        <v>97.030299999999997</v>
      </c>
      <c r="J316" s="30">
        <v>97.030299999999997</v>
      </c>
      <c r="K316" s="31">
        <v>0</v>
      </c>
      <c r="L316" s="20">
        <f>M316</f>
        <v>81.271799999999999</v>
      </c>
      <c r="M316" s="30">
        <v>81.271799999999999</v>
      </c>
      <c r="N316" s="31">
        <v>0</v>
      </c>
      <c r="O316" s="20">
        <v>61.402900000000002</v>
      </c>
      <c r="P316" s="30">
        <v>60.7196</v>
      </c>
      <c r="Q316" s="31">
        <v>0.68330000000000002</v>
      </c>
      <c r="R316" s="24">
        <f t="shared" si="32"/>
        <v>344.77949999999998</v>
      </c>
      <c r="S316" s="32">
        <f t="shared" si="33"/>
        <v>342.92380000000003</v>
      </c>
      <c r="T316" s="33">
        <f t="shared" si="34"/>
        <v>1.8557000000000001</v>
      </c>
      <c r="U316" s="24">
        <v>37.423200000000001</v>
      </c>
      <c r="V316" s="32">
        <v>37.006</v>
      </c>
      <c r="W316" s="48">
        <v>0.41720000000000002</v>
      </c>
      <c r="X316" s="24">
        <v>82.1751</v>
      </c>
      <c r="Y316" s="32">
        <v>81.258200000000002</v>
      </c>
      <c r="Z316" s="48">
        <v>0.91690000000000005</v>
      </c>
      <c r="AA316" s="49">
        <v>103.0613</v>
      </c>
      <c r="AB316" s="50">
        <v>101.9105</v>
      </c>
      <c r="AC316" s="51">
        <v>1.1508</v>
      </c>
      <c r="AD316" s="49">
        <v>146.96299999999999</v>
      </c>
      <c r="AE316" s="50">
        <v>145.32329999999999</v>
      </c>
      <c r="AF316" s="51">
        <v>1.6396999999999999</v>
      </c>
      <c r="AG316" s="24">
        <f t="shared" si="31"/>
        <v>369.62260000000003</v>
      </c>
      <c r="AH316" s="32">
        <f t="shared" si="31"/>
        <v>365.49799999999999</v>
      </c>
      <c r="AI316" s="33">
        <f t="shared" si="31"/>
        <v>4.1246</v>
      </c>
      <c r="AJ316" s="24">
        <f t="shared" si="28"/>
        <v>714.40210000000002</v>
      </c>
      <c r="AK316" s="32">
        <f t="shared" si="29"/>
        <v>708.42180000000008</v>
      </c>
      <c r="AL316" s="33">
        <f t="shared" si="30"/>
        <v>5.9802999999999997</v>
      </c>
    </row>
    <row r="317" spans="1:38" s="9" customFormat="1" ht="20.100000000000001" customHeight="1" thickBot="1" x14ac:dyDescent="0.25">
      <c r="A317" s="14">
        <v>311</v>
      </c>
      <c r="B317" s="75" t="s">
        <v>311</v>
      </c>
      <c r="C317" s="68"/>
      <c r="D317" s="38">
        <v>1700.05</v>
      </c>
      <c r="E317" s="39">
        <v>1751.05</v>
      </c>
      <c r="F317" s="18">
        <v>111.57680000000001</v>
      </c>
      <c r="G317" s="30">
        <v>110.2641</v>
      </c>
      <c r="H317" s="31">
        <v>1.3127</v>
      </c>
      <c r="I317" s="20">
        <v>104.31310000000001</v>
      </c>
      <c r="J317" s="30">
        <v>104.31310000000001</v>
      </c>
      <c r="K317" s="31">
        <v>0</v>
      </c>
      <c r="L317" s="20">
        <f>M317</f>
        <v>93.1965</v>
      </c>
      <c r="M317" s="30">
        <v>93.1965</v>
      </c>
      <c r="N317" s="31">
        <v>0</v>
      </c>
      <c r="O317" s="20">
        <v>72.798599999999993</v>
      </c>
      <c r="P317" s="30">
        <v>71.941500000000005</v>
      </c>
      <c r="Q317" s="31">
        <v>0.85709999999999997</v>
      </c>
      <c r="R317" s="24">
        <f t="shared" si="32"/>
        <v>381.88499999999999</v>
      </c>
      <c r="S317" s="32">
        <f t="shared" si="33"/>
        <v>379.71520000000004</v>
      </c>
      <c r="T317" s="33">
        <f t="shared" si="34"/>
        <v>2.1698</v>
      </c>
      <c r="U317" s="24">
        <v>40.285400000000003</v>
      </c>
      <c r="V317" s="32">
        <v>39.810899999999997</v>
      </c>
      <c r="W317" s="48">
        <v>0.47449999999999998</v>
      </c>
      <c r="X317" s="24">
        <v>79.539299999999997</v>
      </c>
      <c r="Y317" s="32">
        <v>78.603499999999997</v>
      </c>
      <c r="Z317" s="48">
        <v>0.93579999999999997</v>
      </c>
      <c r="AA317" s="49">
        <v>114.1944</v>
      </c>
      <c r="AB317" s="50">
        <v>112.8524</v>
      </c>
      <c r="AC317" s="51">
        <v>1.3420000000000001</v>
      </c>
      <c r="AD317" s="49">
        <v>162.4188</v>
      </c>
      <c r="AE317" s="50">
        <v>160.50790000000001</v>
      </c>
      <c r="AF317" s="51">
        <v>1.9109</v>
      </c>
      <c r="AG317" s="24">
        <f t="shared" si="31"/>
        <v>396.43790000000001</v>
      </c>
      <c r="AH317" s="32">
        <f t="shared" si="31"/>
        <v>391.7747</v>
      </c>
      <c r="AI317" s="33">
        <f t="shared" si="31"/>
        <v>4.6631999999999998</v>
      </c>
      <c r="AJ317" s="24">
        <f t="shared" si="28"/>
        <v>778.3229</v>
      </c>
      <c r="AK317" s="32">
        <f t="shared" si="29"/>
        <v>771.48990000000003</v>
      </c>
      <c r="AL317" s="33">
        <f t="shared" si="30"/>
        <v>6.8330000000000002</v>
      </c>
    </row>
    <row r="318" spans="1:38" s="9" customFormat="1" ht="20.100000000000001" customHeight="1" thickBot="1" x14ac:dyDescent="0.25">
      <c r="A318" s="14">
        <v>312</v>
      </c>
      <c r="B318" s="75" t="s">
        <v>312</v>
      </c>
      <c r="C318" s="68"/>
      <c r="D318" s="38">
        <v>1700.05</v>
      </c>
      <c r="E318" s="39">
        <v>1751.05</v>
      </c>
      <c r="F318" s="18">
        <v>120.16719999999999</v>
      </c>
      <c r="G318" s="30">
        <v>92.641000000000005</v>
      </c>
      <c r="H318" s="31">
        <v>27.526199999999999</v>
      </c>
      <c r="I318" s="20">
        <f>J318+K318</f>
        <v>111.3186</v>
      </c>
      <c r="J318" s="30">
        <v>90.650099999999995</v>
      </c>
      <c r="K318" s="31">
        <v>20.668500000000002</v>
      </c>
      <c r="L318" s="20">
        <f>M318+N318</f>
        <v>95.61160000000001</v>
      </c>
      <c r="M318" s="30">
        <v>76.318700000000007</v>
      </c>
      <c r="N318" s="31">
        <v>19.292899999999999</v>
      </c>
      <c r="O318" s="20">
        <v>71.373099999999994</v>
      </c>
      <c r="P318" s="30">
        <v>56.421700000000001</v>
      </c>
      <c r="Q318" s="31">
        <v>14.9514</v>
      </c>
      <c r="R318" s="24">
        <f t="shared" si="32"/>
        <v>398.47050000000002</v>
      </c>
      <c r="S318" s="32">
        <f t="shared" si="33"/>
        <v>316.03149999999999</v>
      </c>
      <c r="T318" s="33">
        <f t="shared" si="34"/>
        <v>82.438999999999993</v>
      </c>
      <c r="U318" s="24">
        <v>30.6417</v>
      </c>
      <c r="V318" s="32">
        <v>28.308800000000002</v>
      </c>
      <c r="W318" s="48">
        <v>2.3329</v>
      </c>
      <c r="X318" s="24">
        <v>75.013400000000004</v>
      </c>
      <c r="Y318" s="32">
        <v>69.191599999999994</v>
      </c>
      <c r="Z318" s="48">
        <v>5.8217999999999996</v>
      </c>
      <c r="AA318" s="49">
        <v>97.074799999999996</v>
      </c>
      <c r="AB318" s="50">
        <v>85.411900000000003</v>
      </c>
      <c r="AC318" s="51">
        <v>11.6629</v>
      </c>
      <c r="AD318" s="49">
        <v>148.47919999999999</v>
      </c>
      <c r="AE318" s="50">
        <v>126.75449999999999</v>
      </c>
      <c r="AF318" s="51">
        <v>21.724699999999999</v>
      </c>
      <c r="AG318" s="24">
        <f t="shared" si="31"/>
        <v>351.20909999999998</v>
      </c>
      <c r="AH318" s="32">
        <f t="shared" si="31"/>
        <v>309.66680000000002</v>
      </c>
      <c r="AI318" s="33">
        <f t="shared" si="31"/>
        <v>41.542299999999997</v>
      </c>
      <c r="AJ318" s="24">
        <f t="shared" si="28"/>
        <v>749.67959999999994</v>
      </c>
      <c r="AK318" s="32">
        <f t="shared" si="29"/>
        <v>625.69830000000002</v>
      </c>
      <c r="AL318" s="33">
        <f t="shared" si="30"/>
        <v>123.98129999999999</v>
      </c>
    </row>
    <row r="319" spans="1:38" s="9" customFormat="1" ht="20.100000000000001" customHeight="1" thickBot="1" x14ac:dyDescent="0.25">
      <c r="A319" s="14">
        <v>313</v>
      </c>
      <c r="B319" s="75" t="s">
        <v>313</v>
      </c>
      <c r="C319" s="68"/>
      <c r="D319" s="38">
        <v>1700.05</v>
      </c>
      <c r="E319" s="39">
        <v>1751.05</v>
      </c>
      <c r="F319" s="18">
        <v>98.034999999999997</v>
      </c>
      <c r="G319" s="30">
        <v>98.034999999999997</v>
      </c>
      <c r="H319" s="31">
        <v>0</v>
      </c>
      <c r="I319" s="20">
        <v>93.0505</v>
      </c>
      <c r="J319" s="30">
        <v>93.0505</v>
      </c>
      <c r="K319" s="31">
        <v>0</v>
      </c>
      <c r="L319" s="20">
        <v>80.707800000000006</v>
      </c>
      <c r="M319" s="30">
        <v>80.707800000000006</v>
      </c>
      <c r="N319" s="31">
        <v>0</v>
      </c>
      <c r="O319" s="20">
        <v>60.8307</v>
      </c>
      <c r="P319" s="30">
        <v>60.8307</v>
      </c>
      <c r="Q319" s="31">
        <v>0</v>
      </c>
      <c r="R319" s="24">
        <f t="shared" si="32"/>
        <v>332.62399999999997</v>
      </c>
      <c r="S319" s="32">
        <f t="shared" si="33"/>
        <v>332.62399999999997</v>
      </c>
      <c r="T319" s="33">
        <f t="shared" si="34"/>
        <v>0</v>
      </c>
      <c r="U319" s="24">
        <v>26.690100000000001</v>
      </c>
      <c r="V319" s="32">
        <v>26.690100000000001</v>
      </c>
      <c r="W319" s="48">
        <v>0</v>
      </c>
      <c r="X319" s="24">
        <v>66.317999999999998</v>
      </c>
      <c r="Y319" s="32">
        <v>66.317999999999998</v>
      </c>
      <c r="Z319" s="48">
        <v>0</v>
      </c>
      <c r="AA319" s="49">
        <v>80.876999999999995</v>
      </c>
      <c r="AB319" s="50">
        <v>80.876999999999995</v>
      </c>
      <c r="AC319" s="51">
        <v>0</v>
      </c>
      <c r="AD319" s="49">
        <v>121.74979999999999</v>
      </c>
      <c r="AE319" s="50">
        <v>121.74979999999999</v>
      </c>
      <c r="AF319" s="51">
        <v>0</v>
      </c>
      <c r="AG319" s="24">
        <f t="shared" si="31"/>
        <v>295.63490000000002</v>
      </c>
      <c r="AH319" s="32">
        <f t="shared" si="31"/>
        <v>295.63490000000002</v>
      </c>
      <c r="AI319" s="33">
        <f t="shared" si="31"/>
        <v>0</v>
      </c>
      <c r="AJ319" s="24">
        <f t="shared" si="28"/>
        <v>628.25890000000004</v>
      </c>
      <c r="AK319" s="32">
        <f t="shared" si="29"/>
        <v>628.25890000000004</v>
      </c>
      <c r="AL319" s="33">
        <f t="shared" si="30"/>
        <v>0</v>
      </c>
    </row>
    <row r="320" spans="1:38" s="9" customFormat="1" ht="20.100000000000001" customHeight="1" thickBot="1" x14ac:dyDescent="0.25">
      <c r="A320" s="14">
        <v>314</v>
      </c>
      <c r="B320" s="75" t="s">
        <v>314</v>
      </c>
      <c r="C320" s="68"/>
      <c r="D320" s="38">
        <v>1700.05</v>
      </c>
      <c r="E320" s="39">
        <v>1751.05</v>
      </c>
      <c r="F320" s="18">
        <v>32.640999999999998</v>
      </c>
      <c r="G320" s="30">
        <v>32.640999999999998</v>
      </c>
      <c r="H320" s="31">
        <v>0</v>
      </c>
      <c r="I320" s="20">
        <v>31.519200000000001</v>
      </c>
      <c r="J320" s="30">
        <v>31.519200000000001</v>
      </c>
      <c r="K320" s="31">
        <v>0</v>
      </c>
      <c r="L320" s="20">
        <v>28.8538</v>
      </c>
      <c r="M320" s="30">
        <v>28.8538</v>
      </c>
      <c r="N320" s="31">
        <v>0</v>
      </c>
      <c r="O320" s="20">
        <v>22.237500000000001</v>
      </c>
      <c r="P320" s="30">
        <v>22.237500000000001</v>
      </c>
      <c r="Q320" s="31">
        <v>0</v>
      </c>
      <c r="R320" s="24">
        <f t="shared" si="32"/>
        <v>115.25150000000001</v>
      </c>
      <c r="S320" s="32">
        <f t="shared" si="33"/>
        <v>115.25150000000001</v>
      </c>
      <c r="T320" s="33">
        <f t="shared" si="34"/>
        <v>0</v>
      </c>
      <c r="U320" s="24">
        <v>8.5536999999999992</v>
      </c>
      <c r="V320" s="32">
        <v>8.5536999999999992</v>
      </c>
      <c r="W320" s="48">
        <v>0</v>
      </c>
      <c r="X320" s="24">
        <v>19.752199999999998</v>
      </c>
      <c r="Y320" s="32">
        <v>19.752199999999998</v>
      </c>
      <c r="Z320" s="48">
        <v>0</v>
      </c>
      <c r="AA320" s="49">
        <v>26.570399999999999</v>
      </c>
      <c r="AB320" s="50">
        <v>26.570399999999999</v>
      </c>
      <c r="AC320" s="51">
        <v>0</v>
      </c>
      <c r="AD320" s="49">
        <v>39.563099999999999</v>
      </c>
      <c r="AE320" s="50">
        <v>39.563099999999999</v>
      </c>
      <c r="AF320" s="51">
        <v>0</v>
      </c>
      <c r="AG320" s="24">
        <f t="shared" si="31"/>
        <v>94.439400000000006</v>
      </c>
      <c r="AH320" s="32">
        <f t="shared" si="31"/>
        <v>94.439400000000006</v>
      </c>
      <c r="AI320" s="33">
        <f t="shared" si="31"/>
        <v>0</v>
      </c>
      <c r="AJ320" s="24">
        <f t="shared" si="28"/>
        <v>209.6909</v>
      </c>
      <c r="AK320" s="32">
        <f t="shared" si="29"/>
        <v>209.6909</v>
      </c>
      <c r="AL320" s="33">
        <f t="shared" si="30"/>
        <v>0</v>
      </c>
    </row>
    <row r="321" spans="1:38" s="9" customFormat="1" ht="20.100000000000001" customHeight="1" thickBot="1" x14ac:dyDescent="0.25">
      <c r="A321" s="14">
        <v>315</v>
      </c>
      <c r="B321" s="75" t="s">
        <v>315</v>
      </c>
      <c r="C321" s="68"/>
      <c r="D321" s="38">
        <v>1700.05</v>
      </c>
      <c r="E321" s="39">
        <v>1751.05</v>
      </c>
      <c r="F321" s="18">
        <v>33.7547</v>
      </c>
      <c r="G321" s="30">
        <v>33.7547</v>
      </c>
      <c r="H321" s="31">
        <v>0</v>
      </c>
      <c r="I321" s="20">
        <v>31.072600000000001</v>
      </c>
      <c r="J321" s="30">
        <v>31.072600000000001</v>
      </c>
      <c r="K321" s="31">
        <v>0</v>
      </c>
      <c r="L321" s="20">
        <v>26.796500000000002</v>
      </c>
      <c r="M321" s="30">
        <v>26.796500000000002</v>
      </c>
      <c r="N321" s="31">
        <v>0</v>
      </c>
      <c r="O321" s="20">
        <v>20.797899999999998</v>
      </c>
      <c r="P321" s="30">
        <v>20.797899999999998</v>
      </c>
      <c r="Q321" s="31">
        <v>0</v>
      </c>
      <c r="R321" s="24">
        <f t="shared" si="32"/>
        <v>112.42170000000002</v>
      </c>
      <c r="S321" s="32">
        <f t="shared" si="33"/>
        <v>112.42170000000002</v>
      </c>
      <c r="T321" s="33">
        <f t="shared" si="34"/>
        <v>0</v>
      </c>
      <c r="U321" s="24">
        <v>9.7312999999999992</v>
      </c>
      <c r="V321" s="32">
        <v>9.7312999999999992</v>
      </c>
      <c r="W321" s="48">
        <v>0</v>
      </c>
      <c r="X321" s="24">
        <v>20.712399999999999</v>
      </c>
      <c r="Y321" s="32">
        <v>20.712399999999999</v>
      </c>
      <c r="Z321" s="48">
        <v>0</v>
      </c>
      <c r="AA321" s="49">
        <v>29.159600000000001</v>
      </c>
      <c r="AB321" s="50">
        <v>29.159600000000001</v>
      </c>
      <c r="AC321" s="51">
        <v>0</v>
      </c>
      <c r="AD321" s="49">
        <v>41.155000000000001</v>
      </c>
      <c r="AE321" s="50">
        <v>41.155000000000001</v>
      </c>
      <c r="AF321" s="51">
        <v>0</v>
      </c>
      <c r="AG321" s="24">
        <f t="shared" si="31"/>
        <v>100.75830000000001</v>
      </c>
      <c r="AH321" s="32">
        <f t="shared" si="31"/>
        <v>100.75830000000001</v>
      </c>
      <c r="AI321" s="33">
        <f t="shared" si="31"/>
        <v>0</v>
      </c>
      <c r="AJ321" s="24">
        <f t="shared" si="28"/>
        <v>213.18</v>
      </c>
      <c r="AK321" s="32">
        <f t="shared" si="29"/>
        <v>213.18</v>
      </c>
      <c r="AL321" s="33">
        <f t="shared" si="30"/>
        <v>0</v>
      </c>
    </row>
    <row r="322" spans="1:38" s="9" customFormat="1" ht="20.100000000000001" customHeight="1" thickBot="1" x14ac:dyDescent="0.25">
      <c r="A322" s="14">
        <v>316</v>
      </c>
      <c r="B322" s="75" t="s">
        <v>316</v>
      </c>
      <c r="C322" s="68"/>
      <c r="D322" s="38">
        <v>1700.05</v>
      </c>
      <c r="E322" s="39">
        <v>1751.05</v>
      </c>
      <c r="F322" s="18">
        <v>68.324200000000005</v>
      </c>
      <c r="G322" s="30">
        <v>68.324200000000005</v>
      </c>
      <c r="H322" s="31">
        <v>0</v>
      </c>
      <c r="I322" s="20">
        <v>65.203800000000001</v>
      </c>
      <c r="J322" s="30">
        <v>65.203800000000001</v>
      </c>
      <c r="K322" s="31">
        <v>0</v>
      </c>
      <c r="L322" s="20">
        <f>M322</f>
        <v>53.662700000000001</v>
      </c>
      <c r="M322" s="30">
        <v>53.662700000000001</v>
      </c>
      <c r="N322" s="31">
        <v>0</v>
      </c>
      <c r="O322" s="20">
        <v>43.061100000000003</v>
      </c>
      <c r="P322" s="30">
        <v>43.061100000000003</v>
      </c>
      <c r="Q322" s="31">
        <v>0</v>
      </c>
      <c r="R322" s="24">
        <f t="shared" si="32"/>
        <v>230.25180000000003</v>
      </c>
      <c r="S322" s="32">
        <f t="shared" si="33"/>
        <v>230.25180000000003</v>
      </c>
      <c r="T322" s="33">
        <f t="shared" si="34"/>
        <v>0</v>
      </c>
      <c r="U322" s="24">
        <v>23.892600000000002</v>
      </c>
      <c r="V322" s="32">
        <v>23.892600000000002</v>
      </c>
      <c r="W322" s="48">
        <v>0</v>
      </c>
      <c r="X322" s="24">
        <v>39.9422</v>
      </c>
      <c r="Y322" s="32">
        <v>39.9422</v>
      </c>
      <c r="Z322" s="48">
        <v>0</v>
      </c>
      <c r="AA322" s="49">
        <v>63.900700000000001</v>
      </c>
      <c r="AB322" s="50">
        <v>63.900700000000001</v>
      </c>
      <c r="AC322" s="51">
        <v>0</v>
      </c>
      <c r="AD322" s="49">
        <v>86.013499999999993</v>
      </c>
      <c r="AE322" s="50">
        <v>86.013499999999993</v>
      </c>
      <c r="AF322" s="51">
        <v>0</v>
      </c>
      <c r="AG322" s="24">
        <f t="shared" si="31"/>
        <v>213.749</v>
      </c>
      <c r="AH322" s="32">
        <f t="shared" si="31"/>
        <v>213.749</v>
      </c>
      <c r="AI322" s="33">
        <f t="shared" si="31"/>
        <v>0</v>
      </c>
      <c r="AJ322" s="24">
        <f t="shared" si="28"/>
        <v>444.00080000000003</v>
      </c>
      <c r="AK322" s="32">
        <f t="shared" si="29"/>
        <v>444.00080000000003</v>
      </c>
      <c r="AL322" s="33">
        <f t="shared" si="30"/>
        <v>0</v>
      </c>
    </row>
    <row r="323" spans="1:38" s="9" customFormat="1" ht="20.100000000000001" customHeight="1" thickBot="1" x14ac:dyDescent="0.25">
      <c r="A323" s="14">
        <v>317</v>
      </c>
      <c r="B323" s="75" t="s">
        <v>317</v>
      </c>
      <c r="C323" s="68"/>
      <c r="D323" s="38">
        <v>1700.05</v>
      </c>
      <c r="E323" s="39">
        <v>1751.05</v>
      </c>
      <c r="F323" s="18">
        <v>75.115499999999997</v>
      </c>
      <c r="G323" s="30">
        <v>65.100300000000004</v>
      </c>
      <c r="H323" s="31">
        <v>10.0152</v>
      </c>
      <c r="I323" s="20">
        <v>72.374700000000004</v>
      </c>
      <c r="J323" s="30">
        <v>62.7258</v>
      </c>
      <c r="K323" s="31">
        <v>9.6488999999999994</v>
      </c>
      <c r="L323" s="20">
        <v>60.639499999999998</v>
      </c>
      <c r="M323" s="30">
        <v>52.555100000000003</v>
      </c>
      <c r="N323" s="31">
        <v>8.0844000000000005</v>
      </c>
      <c r="O323" s="20">
        <v>48.746200000000002</v>
      </c>
      <c r="P323" s="30">
        <v>42.247399999999999</v>
      </c>
      <c r="Q323" s="31">
        <v>6.4988000000000001</v>
      </c>
      <c r="R323" s="24">
        <f t="shared" si="32"/>
        <v>256.8759</v>
      </c>
      <c r="S323" s="32">
        <f t="shared" si="33"/>
        <v>222.62860000000001</v>
      </c>
      <c r="T323" s="33">
        <f t="shared" si="34"/>
        <v>34.247300000000003</v>
      </c>
      <c r="U323" s="24">
        <v>23.2941</v>
      </c>
      <c r="V323" s="32">
        <v>20.188600000000001</v>
      </c>
      <c r="W323" s="48">
        <v>3.1055000000000001</v>
      </c>
      <c r="X323" s="24">
        <v>37.015799999999999</v>
      </c>
      <c r="Y323" s="32">
        <v>36.295400000000001</v>
      </c>
      <c r="Z323" s="48">
        <v>0.72040000000000004</v>
      </c>
      <c r="AA323" s="49">
        <v>56.2029</v>
      </c>
      <c r="AB323" s="50">
        <v>56.2029</v>
      </c>
      <c r="AC323" s="51">
        <v>0</v>
      </c>
      <c r="AD323" s="49">
        <v>82.900099999999995</v>
      </c>
      <c r="AE323" s="50">
        <v>82.900099999999995</v>
      </c>
      <c r="AF323" s="51">
        <v>0</v>
      </c>
      <c r="AG323" s="24">
        <f t="shared" si="31"/>
        <v>199.41289999999998</v>
      </c>
      <c r="AH323" s="32">
        <f t="shared" si="31"/>
        <v>195.58699999999999</v>
      </c>
      <c r="AI323" s="33">
        <f t="shared" si="31"/>
        <v>3.8259000000000003</v>
      </c>
      <c r="AJ323" s="24">
        <f t="shared" si="28"/>
        <v>456.28879999999998</v>
      </c>
      <c r="AK323" s="32">
        <f t="shared" si="29"/>
        <v>418.21559999999999</v>
      </c>
      <c r="AL323" s="33">
        <f t="shared" si="30"/>
        <v>38.0732</v>
      </c>
    </row>
    <row r="324" spans="1:38" s="9" customFormat="1" ht="20.100000000000001" customHeight="1" thickBot="1" x14ac:dyDescent="0.25">
      <c r="A324" s="14">
        <v>318</v>
      </c>
      <c r="B324" s="75" t="s">
        <v>318</v>
      </c>
      <c r="C324" s="68"/>
      <c r="D324" s="38">
        <v>1700.05</v>
      </c>
      <c r="E324" s="39">
        <v>1751.05</v>
      </c>
      <c r="F324" s="18">
        <v>155.66900000000001</v>
      </c>
      <c r="G324" s="30">
        <v>155.66900000000001</v>
      </c>
      <c r="H324" s="31">
        <v>0</v>
      </c>
      <c r="I324" s="20">
        <v>151.27070000000001</v>
      </c>
      <c r="J324" s="30">
        <v>151.27070000000001</v>
      </c>
      <c r="K324" s="31">
        <v>0</v>
      </c>
      <c r="L324" s="20">
        <v>132.2713</v>
      </c>
      <c r="M324" s="30">
        <v>132.2713</v>
      </c>
      <c r="N324" s="31">
        <v>0</v>
      </c>
      <c r="O324" s="20">
        <v>107.0913</v>
      </c>
      <c r="P324" s="30">
        <v>107.0913</v>
      </c>
      <c r="Q324" s="31">
        <v>0</v>
      </c>
      <c r="R324" s="24">
        <f t="shared" si="32"/>
        <v>546.30230000000006</v>
      </c>
      <c r="S324" s="32">
        <f t="shared" si="33"/>
        <v>546.30230000000006</v>
      </c>
      <c r="T324" s="33">
        <f t="shared" si="34"/>
        <v>0</v>
      </c>
      <c r="U324" s="24">
        <v>50.176000000000002</v>
      </c>
      <c r="V324" s="32">
        <v>50.176000000000002</v>
      </c>
      <c r="W324" s="48">
        <v>0</v>
      </c>
      <c r="X324" s="24">
        <v>101.7591</v>
      </c>
      <c r="Y324" s="32">
        <v>101.7591</v>
      </c>
      <c r="Z324" s="48">
        <v>0</v>
      </c>
      <c r="AA324" s="49">
        <v>137.86420000000001</v>
      </c>
      <c r="AB324" s="50">
        <v>137.86420000000001</v>
      </c>
      <c r="AC324" s="51">
        <v>0</v>
      </c>
      <c r="AD324" s="49">
        <v>209.5292</v>
      </c>
      <c r="AE324" s="50">
        <v>209.5292</v>
      </c>
      <c r="AF324" s="51">
        <v>0</v>
      </c>
      <c r="AG324" s="24">
        <f t="shared" si="31"/>
        <v>499.32850000000002</v>
      </c>
      <c r="AH324" s="32">
        <f t="shared" si="31"/>
        <v>499.32850000000002</v>
      </c>
      <c r="AI324" s="33">
        <f t="shared" si="31"/>
        <v>0</v>
      </c>
      <c r="AJ324" s="24">
        <f t="shared" si="28"/>
        <v>1045.6308000000001</v>
      </c>
      <c r="AK324" s="32">
        <f t="shared" si="29"/>
        <v>1045.6308000000001</v>
      </c>
      <c r="AL324" s="33">
        <f t="shared" si="30"/>
        <v>0</v>
      </c>
    </row>
    <row r="325" spans="1:38" s="9" customFormat="1" ht="20.100000000000001" customHeight="1" thickBot="1" x14ac:dyDescent="0.25">
      <c r="A325" s="14">
        <v>319</v>
      </c>
      <c r="B325" s="75" t="s">
        <v>319</v>
      </c>
      <c r="C325" s="68"/>
      <c r="D325" s="38">
        <v>1700.05</v>
      </c>
      <c r="E325" s="39">
        <v>1751.05</v>
      </c>
      <c r="F325" s="18">
        <v>69.331999999999994</v>
      </c>
      <c r="G325" s="30">
        <v>59.816000000000003</v>
      </c>
      <c r="H325" s="31">
        <v>9.516</v>
      </c>
      <c r="I325" s="20">
        <v>66.760599999999997</v>
      </c>
      <c r="J325" s="30">
        <v>57.981400000000001</v>
      </c>
      <c r="K325" s="31">
        <v>8.7791999999999994</v>
      </c>
      <c r="L325" s="20">
        <v>55.984400000000001</v>
      </c>
      <c r="M325" s="30">
        <v>48.298999999999999</v>
      </c>
      <c r="N325" s="31">
        <v>7.6853999999999996</v>
      </c>
      <c r="O325" s="20">
        <v>42.262500000000003</v>
      </c>
      <c r="P325" s="30">
        <v>36.460799999999999</v>
      </c>
      <c r="Q325" s="31">
        <v>5.8017000000000003</v>
      </c>
      <c r="R325" s="24">
        <f t="shared" si="32"/>
        <v>234.33949999999999</v>
      </c>
      <c r="S325" s="32">
        <f t="shared" si="33"/>
        <v>202.55720000000002</v>
      </c>
      <c r="T325" s="33">
        <f t="shared" si="34"/>
        <v>31.782300000000003</v>
      </c>
      <c r="U325" s="24">
        <v>17.564900000000002</v>
      </c>
      <c r="V325" s="32">
        <v>15.153600000000001</v>
      </c>
      <c r="W325" s="48">
        <v>2.4113000000000002</v>
      </c>
      <c r="X325" s="24">
        <v>40.744100000000003</v>
      </c>
      <c r="Y325" s="32">
        <v>35.1509</v>
      </c>
      <c r="Z325" s="48">
        <v>5.5932000000000004</v>
      </c>
      <c r="AA325" s="49">
        <v>60.098199999999999</v>
      </c>
      <c r="AB325" s="50">
        <v>51.848100000000002</v>
      </c>
      <c r="AC325" s="51">
        <v>8.2500999999999998</v>
      </c>
      <c r="AD325" s="49">
        <v>90.218900000000005</v>
      </c>
      <c r="AE325" s="50">
        <v>77.8339</v>
      </c>
      <c r="AF325" s="51">
        <v>12.385</v>
      </c>
      <c r="AG325" s="24">
        <f t="shared" si="31"/>
        <v>208.62610000000001</v>
      </c>
      <c r="AH325" s="32">
        <f t="shared" si="31"/>
        <v>179.98650000000001</v>
      </c>
      <c r="AI325" s="33">
        <f t="shared" si="31"/>
        <v>28.639600000000002</v>
      </c>
      <c r="AJ325" s="24">
        <f t="shared" si="28"/>
        <v>442.96559999999999</v>
      </c>
      <c r="AK325" s="32">
        <f t="shared" si="29"/>
        <v>382.54370000000006</v>
      </c>
      <c r="AL325" s="33">
        <f t="shared" si="30"/>
        <v>60.421900000000008</v>
      </c>
    </row>
    <row r="326" spans="1:38" s="9" customFormat="1" ht="20.100000000000001" customHeight="1" thickBot="1" x14ac:dyDescent="0.25">
      <c r="A326" s="14">
        <v>320</v>
      </c>
      <c r="B326" s="75" t="s">
        <v>320</v>
      </c>
      <c r="C326" s="68"/>
      <c r="D326" s="38">
        <v>1700.05</v>
      </c>
      <c r="E326" s="39">
        <v>1751.05</v>
      </c>
      <c r="F326" s="18">
        <v>203.2336</v>
      </c>
      <c r="G326" s="30">
        <v>203.2336</v>
      </c>
      <c r="H326" s="31">
        <v>0</v>
      </c>
      <c r="I326" s="20">
        <v>193.0136</v>
      </c>
      <c r="J326" s="30">
        <v>193.0136</v>
      </c>
      <c r="K326" s="31">
        <v>0</v>
      </c>
      <c r="L326" s="20">
        <v>163.00579999999999</v>
      </c>
      <c r="M326" s="30">
        <v>163.00579999999999</v>
      </c>
      <c r="N326" s="31">
        <v>0</v>
      </c>
      <c r="O326" s="20">
        <v>138.85429999999999</v>
      </c>
      <c r="P326" s="30">
        <v>138.85429999999999</v>
      </c>
      <c r="Q326" s="31">
        <v>0</v>
      </c>
      <c r="R326" s="24">
        <f t="shared" si="32"/>
        <v>698.10730000000001</v>
      </c>
      <c r="S326" s="32">
        <f t="shared" si="33"/>
        <v>698.10730000000001</v>
      </c>
      <c r="T326" s="33">
        <f t="shared" si="34"/>
        <v>0</v>
      </c>
      <c r="U326" s="24">
        <v>63.313800000000001</v>
      </c>
      <c r="V326" s="32">
        <v>63.313800000000001</v>
      </c>
      <c r="W326" s="48">
        <v>0</v>
      </c>
      <c r="X326" s="24">
        <v>148.2328</v>
      </c>
      <c r="Y326" s="32">
        <v>148.2328</v>
      </c>
      <c r="Z326" s="48">
        <v>0</v>
      </c>
      <c r="AA326" s="49">
        <v>187.453</v>
      </c>
      <c r="AB326" s="50">
        <v>187.453</v>
      </c>
      <c r="AC326" s="51">
        <v>0</v>
      </c>
      <c r="AD326" s="49">
        <v>279.3433</v>
      </c>
      <c r="AE326" s="50">
        <v>279.3433</v>
      </c>
      <c r="AF326" s="51">
        <v>0</v>
      </c>
      <c r="AG326" s="24">
        <f t="shared" si="31"/>
        <v>678.34289999999999</v>
      </c>
      <c r="AH326" s="32">
        <f t="shared" si="31"/>
        <v>678.34289999999999</v>
      </c>
      <c r="AI326" s="33">
        <f t="shared" si="31"/>
        <v>0</v>
      </c>
      <c r="AJ326" s="24">
        <f t="shared" si="28"/>
        <v>1376.4502</v>
      </c>
      <c r="AK326" s="32">
        <f t="shared" si="29"/>
        <v>1376.4502</v>
      </c>
      <c r="AL326" s="33">
        <f t="shared" si="30"/>
        <v>0</v>
      </c>
    </row>
    <row r="327" spans="1:38" s="9" customFormat="1" ht="20.100000000000001" customHeight="1" thickBot="1" x14ac:dyDescent="0.25">
      <c r="A327" s="14">
        <v>321</v>
      </c>
      <c r="B327" s="75" t="s">
        <v>321</v>
      </c>
      <c r="C327" s="68"/>
      <c r="D327" s="38">
        <v>1700.05</v>
      </c>
      <c r="E327" s="39">
        <v>1751.05</v>
      </c>
      <c r="F327" s="18">
        <v>162.196</v>
      </c>
      <c r="G327" s="30">
        <v>162.196</v>
      </c>
      <c r="H327" s="31">
        <v>0</v>
      </c>
      <c r="I327" s="20">
        <v>154.50899999999999</v>
      </c>
      <c r="J327" s="30">
        <v>154.50899999999999</v>
      </c>
      <c r="K327" s="31">
        <v>0</v>
      </c>
      <c r="L327" s="20">
        <v>129.40219999999999</v>
      </c>
      <c r="M327" s="30">
        <v>129.40219999999999</v>
      </c>
      <c r="N327" s="31">
        <v>0</v>
      </c>
      <c r="O327" s="20">
        <v>104.31480000000001</v>
      </c>
      <c r="P327" s="30">
        <v>104.31480000000001</v>
      </c>
      <c r="Q327" s="31">
        <v>0</v>
      </c>
      <c r="R327" s="24">
        <f t="shared" si="32"/>
        <v>550.42200000000003</v>
      </c>
      <c r="S327" s="32">
        <f t="shared" si="33"/>
        <v>550.42200000000003</v>
      </c>
      <c r="T327" s="33">
        <f t="shared" si="34"/>
        <v>0</v>
      </c>
      <c r="U327" s="24">
        <v>54.081800000000001</v>
      </c>
      <c r="V327" s="32">
        <v>54.081800000000001</v>
      </c>
      <c r="W327" s="48">
        <v>0</v>
      </c>
      <c r="X327" s="24">
        <v>105.5055</v>
      </c>
      <c r="Y327" s="32">
        <v>105.5055</v>
      </c>
      <c r="Z327" s="48">
        <v>0</v>
      </c>
      <c r="AA327" s="49">
        <v>139.9786</v>
      </c>
      <c r="AB327" s="50">
        <v>139.9786</v>
      </c>
      <c r="AC327" s="51">
        <v>0</v>
      </c>
      <c r="AD327" s="49">
        <v>217.34039999999999</v>
      </c>
      <c r="AE327" s="50">
        <v>217.34039999999999</v>
      </c>
      <c r="AF327" s="51">
        <v>0</v>
      </c>
      <c r="AG327" s="24">
        <f t="shared" si="31"/>
        <v>516.90629999999999</v>
      </c>
      <c r="AH327" s="32">
        <f t="shared" si="31"/>
        <v>516.90629999999999</v>
      </c>
      <c r="AI327" s="33">
        <f t="shared" si="31"/>
        <v>0</v>
      </c>
      <c r="AJ327" s="24">
        <f t="shared" si="28"/>
        <v>1067.3283000000001</v>
      </c>
      <c r="AK327" s="32">
        <f t="shared" si="29"/>
        <v>1067.3283000000001</v>
      </c>
      <c r="AL327" s="33">
        <f t="shared" si="30"/>
        <v>0</v>
      </c>
    </row>
    <row r="328" spans="1:38" s="9" customFormat="1" ht="20.100000000000001" customHeight="1" thickBot="1" x14ac:dyDescent="0.25">
      <c r="A328" s="14">
        <v>322</v>
      </c>
      <c r="B328" s="75" t="s">
        <v>322</v>
      </c>
      <c r="C328" s="68"/>
      <c r="D328" s="38">
        <v>1700.05</v>
      </c>
      <c r="E328" s="39">
        <v>1751.05</v>
      </c>
      <c r="F328" s="18">
        <v>167.62010000000001</v>
      </c>
      <c r="G328" s="30">
        <v>153.29230000000001</v>
      </c>
      <c r="H328" s="31">
        <v>14.3278</v>
      </c>
      <c r="I328" s="20">
        <v>154.4564</v>
      </c>
      <c r="J328" s="30">
        <v>141.11750000000001</v>
      </c>
      <c r="K328" s="31">
        <v>13.338900000000001</v>
      </c>
      <c r="L328" s="20">
        <v>128.12989999999999</v>
      </c>
      <c r="M328" s="30">
        <v>118.1604</v>
      </c>
      <c r="N328" s="31">
        <v>9.9695</v>
      </c>
      <c r="O328" s="20">
        <v>100.3192</v>
      </c>
      <c r="P328" s="30">
        <v>91.666700000000006</v>
      </c>
      <c r="Q328" s="31">
        <v>8.6524999999999999</v>
      </c>
      <c r="R328" s="24">
        <f t="shared" si="32"/>
        <v>550.52560000000005</v>
      </c>
      <c r="S328" s="32">
        <f t="shared" si="33"/>
        <v>504.23689999999999</v>
      </c>
      <c r="T328" s="33">
        <f t="shared" si="34"/>
        <v>46.288700000000006</v>
      </c>
      <c r="U328" s="24">
        <v>66.083600000000004</v>
      </c>
      <c r="V328" s="32">
        <v>61.438600000000001</v>
      </c>
      <c r="W328" s="48">
        <v>4.6449999999999996</v>
      </c>
      <c r="X328" s="24">
        <v>112.2653</v>
      </c>
      <c r="Y328" s="32">
        <v>103.2389</v>
      </c>
      <c r="Z328" s="48">
        <v>9.0264000000000006</v>
      </c>
      <c r="AA328" s="49">
        <v>154.215</v>
      </c>
      <c r="AB328" s="50">
        <v>142.8552</v>
      </c>
      <c r="AC328" s="51">
        <v>11.3598</v>
      </c>
      <c r="AD328" s="49">
        <v>247.1696</v>
      </c>
      <c r="AE328" s="50">
        <v>228.04239999999999</v>
      </c>
      <c r="AF328" s="51">
        <v>19.127199999999998</v>
      </c>
      <c r="AG328" s="24">
        <f t="shared" si="31"/>
        <v>579.73350000000005</v>
      </c>
      <c r="AH328" s="32">
        <f t="shared" si="31"/>
        <v>535.57510000000002</v>
      </c>
      <c r="AI328" s="33">
        <f t="shared" si="31"/>
        <v>44.1584</v>
      </c>
      <c r="AJ328" s="24">
        <f t="shared" ref="AJ328:AJ329" si="35">R328+AG328</f>
        <v>1130.2591000000002</v>
      </c>
      <c r="AK328" s="32">
        <f t="shared" ref="AK328:AK329" si="36">S328+AH328</f>
        <v>1039.8119999999999</v>
      </c>
      <c r="AL328" s="33">
        <f t="shared" ref="AL328:AL329" si="37">T328+AI328</f>
        <v>90.447100000000006</v>
      </c>
    </row>
    <row r="329" spans="1:38" s="9" customFormat="1" ht="20.100000000000001" customHeight="1" thickBot="1" x14ac:dyDescent="0.25">
      <c r="A329" s="14">
        <v>323</v>
      </c>
      <c r="B329" s="75" t="s">
        <v>323</v>
      </c>
      <c r="C329" s="68"/>
      <c r="D329" s="38">
        <v>1700.05</v>
      </c>
      <c r="E329" s="39">
        <v>1751.05</v>
      </c>
      <c r="F329" s="18">
        <v>92.969399999999993</v>
      </c>
      <c r="G329" s="30">
        <v>92.969399999999993</v>
      </c>
      <c r="H329" s="31">
        <v>0</v>
      </c>
      <c r="I329" s="20">
        <v>88.2727</v>
      </c>
      <c r="J329" s="30">
        <v>88.2727</v>
      </c>
      <c r="K329" s="31">
        <v>0</v>
      </c>
      <c r="L329" s="20">
        <v>74.0749</v>
      </c>
      <c r="M329" s="30">
        <v>74.0749</v>
      </c>
      <c r="N329" s="31">
        <v>0</v>
      </c>
      <c r="O329" s="20">
        <v>61.666499999999999</v>
      </c>
      <c r="P329" s="30">
        <v>61.666499999999999</v>
      </c>
      <c r="Q329" s="31">
        <v>0</v>
      </c>
      <c r="R329" s="24">
        <f t="shared" si="32"/>
        <v>316.98349999999999</v>
      </c>
      <c r="S329" s="32">
        <f t="shared" si="33"/>
        <v>316.98349999999999</v>
      </c>
      <c r="T329" s="33">
        <f t="shared" si="34"/>
        <v>0</v>
      </c>
      <c r="U329" s="24">
        <v>18.636500000000002</v>
      </c>
      <c r="V329" s="32">
        <v>18.636500000000002</v>
      </c>
      <c r="W329" s="48">
        <v>0</v>
      </c>
      <c r="X329" s="24">
        <v>55.173900000000003</v>
      </c>
      <c r="Y329" s="32">
        <v>55.173900000000003</v>
      </c>
      <c r="Z329" s="48">
        <v>0</v>
      </c>
      <c r="AA329" s="49">
        <v>75.951800000000006</v>
      </c>
      <c r="AB329" s="50">
        <v>75.951800000000006</v>
      </c>
      <c r="AC329" s="51">
        <v>0</v>
      </c>
      <c r="AD329" s="49">
        <v>113.387</v>
      </c>
      <c r="AE329" s="50">
        <v>113.387</v>
      </c>
      <c r="AF329" s="51">
        <v>0</v>
      </c>
      <c r="AG329" s="24">
        <f t="shared" si="31"/>
        <v>263.14920000000001</v>
      </c>
      <c r="AH329" s="32">
        <f t="shared" si="31"/>
        <v>263.14920000000001</v>
      </c>
      <c r="AI329" s="33">
        <f t="shared" si="31"/>
        <v>0</v>
      </c>
      <c r="AJ329" s="24">
        <f t="shared" si="35"/>
        <v>580.1327</v>
      </c>
      <c r="AK329" s="32">
        <f t="shared" si="36"/>
        <v>580.1327</v>
      </c>
      <c r="AL329" s="33">
        <f t="shared" si="37"/>
        <v>0</v>
      </c>
    </row>
    <row r="330" spans="1:38" s="9" customFormat="1" ht="20.100000000000001" customHeight="1" thickBot="1" x14ac:dyDescent="0.25">
      <c r="A330" s="14">
        <v>324</v>
      </c>
      <c r="B330" s="78" t="s">
        <v>324</v>
      </c>
      <c r="C330" s="79"/>
      <c r="D330" s="38">
        <v>1700.05</v>
      </c>
      <c r="E330" s="40">
        <v>1751.05</v>
      </c>
      <c r="F330" s="21">
        <v>145.417</v>
      </c>
      <c r="G330" s="34">
        <v>134.47409999999999</v>
      </c>
      <c r="H330" s="35">
        <v>10.9429</v>
      </c>
      <c r="I330" s="21">
        <v>142.7627</v>
      </c>
      <c r="J330" s="34">
        <v>132.20529999999999</v>
      </c>
      <c r="K330" s="35">
        <v>10.557399999999999</v>
      </c>
      <c r="L330" s="21">
        <v>117.0956</v>
      </c>
      <c r="M330" s="34">
        <v>108.282</v>
      </c>
      <c r="N330" s="35">
        <v>8.8135999999999992</v>
      </c>
      <c r="O330" s="22">
        <v>92.828299999999999</v>
      </c>
      <c r="P330" s="34">
        <v>85.841200000000001</v>
      </c>
      <c r="Q330" s="35">
        <v>6.9870999999999999</v>
      </c>
      <c r="R330" s="25">
        <f t="shared" si="32"/>
        <v>498.10360000000003</v>
      </c>
      <c r="S330" s="36">
        <f t="shared" si="33"/>
        <v>460.80259999999998</v>
      </c>
      <c r="T330" s="37">
        <f t="shared" si="34"/>
        <v>37.300999999999995</v>
      </c>
      <c r="U330" s="55">
        <v>45.096200000000003</v>
      </c>
      <c r="V330" s="56">
        <v>41.701900000000002</v>
      </c>
      <c r="W330" s="57">
        <v>3.3942999999999999</v>
      </c>
      <c r="X330" s="55">
        <v>85.157899999999998</v>
      </c>
      <c r="Y330" s="56">
        <v>78.748199999999997</v>
      </c>
      <c r="Z330" s="57">
        <v>6.4097</v>
      </c>
      <c r="AA330" s="58">
        <v>122.65770000000001</v>
      </c>
      <c r="AB330" s="59">
        <v>113.4254</v>
      </c>
      <c r="AC330" s="60">
        <v>9.2323000000000004</v>
      </c>
      <c r="AD330" s="58">
        <v>197.46770000000001</v>
      </c>
      <c r="AE330" s="59">
        <v>182.6046</v>
      </c>
      <c r="AF330" s="60">
        <v>14.863099999999999</v>
      </c>
      <c r="AG330" s="55">
        <f t="shared" si="31"/>
        <v>450.37950000000001</v>
      </c>
      <c r="AH330" s="56">
        <f t="shared" si="31"/>
        <v>416.48009999999999</v>
      </c>
      <c r="AI330" s="61">
        <f t="shared" si="31"/>
        <v>33.8994</v>
      </c>
      <c r="AJ330" s="55">
        <f>R330+AG330</f>
        <v>948.48310000000004</v>
      </c>
      <c r="AK330" s="56">
        <f>S330+AH330</f>
        <v>877.28269999999998</v>
      </c>
      <c r="AL330" s="61">
        <f>T330+AI330</f>
        <v>71.200400000000002</v>
      </c>
    </row>
    <row r="331" spans="1:38" s="13" customFormat="1" ht="20.100000000000001" customHeight="1" x14ac:dyDescent="0.2">
      <c r="A331" s="10"/>
      <c r="B331" s="82"/>
      <c r="C331" s="82"/>
      <c r="D331" s="10"/>
      <c r="E331" s="10"/>
      <c r="F331" s="11"/>
      <c r="G331" s="12"/>
      <c r="H331" s="12"/>
      <c r="I331" s="11"/>
      <c r="J331" s="10"/>
      <c r="K331" s="10"/>
      <c r="L331" s="11"/>
      <c r="M331" s="10"/>
      <c r="N331" s="10"/>
      <c r="O331" s="11"/>
      <c r="P331" s="10"/>
      <c r="Q331" s="10"/>
      <c r="R331" s="11"/>
      <c r="S331" s="10"/>
      <c r="T331" s="10"/>
      <c r="AJ331" s="62">
        <f>SUM(AJ7:AJ330)</f>
        <v>199738.9448</v>
      </c>
      <c r="AK331" s="62">
        <f t="shared" ref="AK331:AL331" si="38">SUM(AK7:AK330)</f>
        <v>190559.84989999997</v>
      </c>
      <c r="AL331" s="62">
        <f t="shared" si="38"/>
        <v>9179.0948999999982</v>
      </c>
    </row>
  </sheetData>
  <mergeCells count="327">
    <mergeCell ref="B331:C331"/>
    <mergeCell ref="B7:C7"/>
    <mergeCell ref="B8:C8"/>
    <mergeCell ref="B9:C9"/>
    <mergeCell ref="B10:C10"/>
    <mergeCell ref="B17:C17"/>
    <mergeCell ref="B18:C18"/>
    <mergeCell ref="B19:C19"/>
    <mergeCell ref="B21:C21"/>
    <mergeCell ref="B11:C11"/>
    <mergeCell ref="B12:C12"/>
    <mergeCell ref="B13:C13"/>
    <mergeCell ref="B14:C14"/>
    <mergeCell ref="B15:C15"/>
    <mergeCell ref="B34:C34"/>
    <mergeCell ref="B35:C35"/>
    <mergeCell ref="B36:C36"/>
    <mergeCell ref="B37:C37"/>
    <mergeCell ref="B39:C39"/>
    <mergeCell ref="B28:C28"/>
    <mergeCell ref="B29:C29"/>
    <mergeCell ref="B31:C31"/>
    <mergeCell ref="B22:C22"/>
    <mergeCell ref="B23:C23"/>
    <mergeCell ref="B24:C24"/>
    <mergeCell ref="B25:C25"/>
    <mergeCell ref="B26:C26"/>
    <mergeCell ref="B27:C27"/>
    <mergeCell ref="B46:C46"/>
    <mergeCell ref="B47:C47"/>
    <mergeCell ref="B48:C48"/>
    <mergeCell ref="B49:C49"/>
    <mergeCell ref="B50:C50"/>
    <mergeCell ref="B51:C51"/>
    <mergeCell ref="B40:C40"/>
    <mergeCell ref="B42:C42"/>
    <mergeCell ref="B43:C43"/>
    <mergeCell ref="B44:C44"/>
    <mergeCell ref="B45:C45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73:C73"/>
    <mergeCell ref="B63:C63"/>
    <mergeCell ref="B64:C64"/>
    <mergeCell ref="B65:C65"/>
    <mergeCell ref="B66:C66"/>
    <mergeCell ref="B68:C68"/>
    <mergeCell ref="B80:C80"/>
    <mergeCell ref="B82:C82"/>
    <mergeCell ref="B83:C83"/>
    <mergeCell ref="B84:C84"/>
    <mergeCell ref="B85:C85"/>
    <mergeCell ref="B86:C86"/>
    <mergeCell ref="B81:C81"/>
    <mergeCell ref="B74:C74"/>
    <mergeCell ref="B75:C75"/>
    <mergeCell ref="B76:C76"/>
    <mergeCell ref="B77:C77"/>
    <mergeCell ref="B78:C78"/>
    <mergeCell ref="B79:C79"/>
    <mergeCell ref="B93:C93"/>
    <mergeCell ref="B94:C94"/>
    <mergeCell ref="B95:C95"/>
    <mergeCell ref="B96:C96"/>
    <mergeCell ref="B98:C98"/>
    <mergeCell ref="B99:C99"/>
    <mergeCell ref="B97:C97"/>
    <mergeCell ref="B87:C87"/>
    <mergeCell ref="B88:C88"/>
    <mergeCell ref="B89:C89"/>
    <mergeCell ref="B90:C90"/>
    <mergeCell ref="B91:C91"/>
    <mergeCell ref="B92:C92"/>
    <mergeCell ref="B106:C106"/>
    <mergeCell ref="B107:C107"/>
    <mergeCell ref="B108:C108"/>
    <mergeCell ref="B109:C109"/>
    <mergeCell ref="B110:C110"/>
    <mergeCell ref="B100:C100"/>
    <mergeCell ref="B101:C101"/>
    <mergeCell ref="B102:C102"/>
    <mergeCell ref="B103:C103"/>
    <mergeCell ref="B104:C104"/>
    <mergeCell ref="B105:C105"/>
    <mergeCell ref="B117:C117"/>
    <mergeCell ref="B118:C118"/>
    <mergeCell ref="B119:C119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4:C164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49:C249"/>
    <mergeCell ref="B250:C250"/>
    <mergeCell ref="B251:C251"/>
    <mergeCell ref="B252:C252"/>
    <mergeCell ref="A5:A6"/>
    <mergeCell ref="B243:C243"/>
    <mergeCell ref="B244:C244"/>
    <mergeCell ref="B245:C245"/>
    <mergeCell ref="B246:C246"/>
    <mergeCell ref="B247:C247"/>
    <mergeCell ref="B237:C237"/>
    <mergeCell ref="B238:C238"/>
    <mergeCell ref="B239:C239"/>
    <mergeCell ref="B240:C240"/>
    <mergeCell ref="B242:C242"/>
    <mergeCell ref="B232:C232"/>
    <mergeCell ref="B233:C233"/>
    <mergeCell ref="B235:C235"/>
    <mergeCell ref="B236:C236"/>
    <mergeCell ref="B226:C226"/>
    <mergeCell ref="B227:C227"/>
    <mergeCell ref="B228:C228"/>
    <mergeCell ref="B229:C229"/>
    <mergeCell ref="B231:C231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301:C301"/>
    <mergeCell ref="B302:C302"/>
    <mergeCell ref="B303:C303"/>
    <mergeCell ref="B295:C295"/>
    <mergeCell ref="B296:C296"/>
    <mergeCell ref="B297:C297"/>
    <mergeCell ref="B298:C298"/>
    <mergeCell ref="B300:C300"/>
    <mergeCell ref="B289:C289"/>
    <mergeCell ref="B290:C290"/>
    <mergeCell ref="B291:C291"/>
    <mergeCell ref="B292:C292"/>
    <mergeCell ref="B293:C293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1:Q2"/>
    <mergeCell ref="R5:T5"/>
    <mergeCell ref="R4:T4"/>
    <mergeCell ref="L5:N5"/>
    <mergeCell ref="L4:N4"/>
    <mergeCell ref="I4:K4"/>
    <mergeCell ref="I5:K5"/>
    <mergeCell ref="F4:H4"/>
    <mergeCell ref="B5:C6"/>
    <mergeCell ref="F5:H5"/>
    <mergeCell ref="D5:D6"/>
    <mergeCell ref="AJ4:AL4"/>
    <mergeCell ref="AJ5:AL5"/>
    <mergeCell ref="B230:C230"/>
    <mergeCell ref="E5:E6"/>
    <mergeCell ref="U4:W4"/>
    <mergeCell ref="X4:Z4"/>
    <mergeCell ref="AA4:AC4"/>
    <mergeCell ref="AD4:AF4"/>
    <mergeCell ref="AG4:AI4"/>
    <mergeCell ref="U5:W5"/>
    <mergeCell ref="X5:Z5"/>
    <mergeCell ref="AA5:AC5"/>
    <mergeCell ref="AD5:AF5"/>
    <mergeCell ref="AG5:AI5"/>
    <mergeCell ref="O4:Q4"/>
    <mergeCell ref="O5:Q5"/>
    <mergeCell ref="B219:C219"/>
    <mergeCell ref="B220:C220"/>
    <mergeCell ref="B221:C221"/>
    <mergeCell ref="B222:C222"/>
    <mergeCell ref="B223:C223"/>
    <mergeCell ref="B224:C224"/>
    <mergeCell ref="B213:C213"/>
    <mergeCell ref="B214:C214"/>
  </mergeCells>
  <pageMargins left="0.39370078740157483" right="0.39370078740157483" top="0.78740157480314965" bottom="0.39370078740157483" header="0.51181102362204722" footer="0.51181102362204722"/>
  <pageSetup paperSize="8" scale="40" fitToHeight="1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2021-01-19T08:41:38Z</cp:lastPrinted>
  <dcterms:created xsi:type="dcterms:W3CDTF">2020-02-04T04:22:13Z</dcterms:created>
  <dcterms:modified xsi:type="dcterms:W3CDTF">2021-03-15T08:16:58Z</dcterms:modified>
</cp:coreProperties>
</file>