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S209" i="1" l="1"/>
  <c r="Q64" i="1" l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S335" i="1" l="1"/>
  <c r="R335" i="1"/>
  <c r="Q335" i="1"/>
  <c r="A335" i="1"/>
  <c r="S334" i="1"/>
  <c r="R334" i="1"/>
  <c r="Q334" i="1"/>
  <c r="A334" i="1"/>
  <c r="R134" i="1" l="1"/>
  <c r="Q134" i="1"/>
  <c r="S134" i="1"/>
  <c r="S324" i="1"/>
  <c r="R333" i="1"/>
  <c r="R332" i="1"/>
  <c r="Q333" i="1"/>
  <c r="Q332" i="1"/>
  <c r="E5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R81" i="1" l="1"/>
  <c r="Q81" i="1"/>
  <c r="S97" i="1" l="1"/>
  <c r="R97" i="1"/>
  <c r="Q97" i="1"/>
  <c r="R231" i="1"/>
  <c r="Q231" i="1"/>
  <c r="Q7" i="1" l="1"/>
  <c r="R7" i="1"/>
  <c r="Q8" i="1"/>
  <c r="R8" i="1"/>
  <c r="S8" i="1"/>
  <c r="Q9" i="1"/>
  <c r="R9" i="1"/>
  <c r="S9" i="1"/>
  <c r="Q10" i="1"/>
  <c r="R10" i="1"/>
  <c r="S10" i="1"/>
  <c r="Q11" i="1"/>
  <c r="R11" i="1"/>
  <c r="S11" i="1"/>
  <c r="Q12" i="1"/>
  <c r="R12" i="1"/>
  <c r="Q13" i="1"/>
  <c r="R13" i="1"/>
  <c r="S13" i="1"/>
  <c r="Q14" i="1"/>
  <c r="R14" i="1"/>
  <c r="S14" i="1"/>
  <c r="Q15" i="1"/>
  <c r="R15" i="1"/>
  <c r="S15" i="1"/>
  <c r="Q16" i="1"/>
  <c r="R16" i="1"/>
  <c r="Q17" i="1"/>
  <c r="R17" i="1"/>
  <c r="S17" i="1"/>
  <c r="Q18" i="1"/>
  <c r="R18" i="1"/>
  <c r="S18" i="1"/>
  <c r="Q19" i="1"/>
  <c r="R19" i="1"/>
  <c r="S19" i="1"/>
  <c r="Q20" i="1"/>
  <c r="R20" i="1"/>
  <c r="S20" i="1"/>
  <c r="Q21" i="1"/>
  <c r="R21" i="1"/>
  <c r="S21" i="1"/>
  <c r="Q22" i="1"/>
  <c r="R22" i="1"/>
  <c r="S22" i="1"/>
  <c r="Q23" i="1"/>
  <c r="R23" i="1"/>
  <c r="S23" i="1"/>
  <c r="Q24" i="1"/>
  <c r="R24" i="1"/>
  <c r="S24" i="1"/>
  <c r="Q25" i="1"/>
  <c r="R25" i="1"/>
  <c r="Q26" i="1"/>
  <c r="R26" i="1"/>
  <c r="Q27" i="1"/>
  <c r="R27" i="1"/>
  <c r="S27" i="1"/>
  <c r="Q28" i="1"/>
  <c r="R28" i="1"/>
  <c r="S28" i="1"/>
  <c r="Q29" i="1"/>
  <c r="R29" i="1"/>
  <c r="S29" i="1"/>
  <c r="Q30" i="1"/>
  <c r="R30" i="1"/>
  <c r="Q31" i="1"/>
  <c r="R31" i="1"/>
  <c r="Q32" i="1"/>
  <c r="R32" i="1"/>
  <c r="Q33" i="1"/>
  <c r="R33" i="1"/>
  <c r="Q34" i="1"/>
  <c r="R34" i="1"/>
  <c r="S34" i="1"/>
  <c r="Q35" i="1"/>
  <c r="R35" i="1"/>
  <c r="Q36" i="1"/>
  <c r="R36" i="1"/>
  <c r="Q37" i="1"/>
  <c r="R37" i="1"/>
  <c r="S37" i="1"/>
  <c r="R38" i="1"/>
  <c r="Q38" i="1"/>
  <c r="Q39" i="1"/>
  <c r="R39" i="1"/>
  <c r="Q40" i="1"/>
  <c r="R40" i="1"/>
  <c r="Q41" i="1"/>
  <c r="R41" i="1"/>
  <c r="Q42" i="1"/>
  <c r="R42" i="1"/>
  <c r="Q43" i="1"/>
  <c r="R43" i="1"/>
  <c r="S43" i="1"/>
  <c r="Q44" i="1"/>
  <c r="R44" i="1"/>
  <c r="S44" i="1"/>
  <c r="Q45" i="1"/>
  <c r="R45" i="1"/>
  <c r="Q46" i="1"/>
  <c r="R46" i="1"/>
  <c r="S46" i="1"/>
  <c r="Q47" i="1"/>
  <c r="R47" i="1"/>
  <c r="Q48" i="1"/>
  <c r="R48" i="1"/>
  <c r="S48" i="1"/>
  <c r="Q49" i="1"/>
  <c r="R49" i="1"/>
  <c r="Q50" i="1"/>
  <c r="R50" i="1"/>
  <c r="Q51" i="1"/>
  <c r="R51" i="1"/>
  <c r="Q52" i="1"/>
  <c r="R52" i="1"/>
  <c r="S52" i="1"/>
  <c r="Q53" i="1"/>
  <c r="R53" i="1"/>
  <c r="S53" i="1"/>
  <c r="Q54" i="1"/>
  <c r="R54" i="1"/>
  <c r="S54" i="1"/>
  <c r="Q55" i="1"/>
  <c r="R55" i="1"/>
  <c r="Q56" i="1"/>
  <c r="R56" i="1"/>
  <c r="R57" i="1"/>
  <c r="S57" i="1"/>
  <c r="Q58" i="1"/>
  <c r="R58" i="1"/>
  <c r="S58" i="1"/>
  <c r="Q59" i="1"/>
  <c r="R59" i="1"/>
  <c r="S59" i="1"/>
  <c r="Q60" i="1"/>
  <c r="R60" i="1"/>
  <c r="Q61" i="1"/>
  <c r="R61" i="1"/>
  <c r="S61" i="1"/>
  <c r="R62" i="1"/>
  <c r="Q62" i="1"/>
  <c r="S62" i="1"/>
  <c r="Q63" i="1"/>
  <c r="R63" i="1"/>
  <c r="R64" i="1"/>
  <c r="S64" i="1"/>
  <c r="R65" i="1"/>
  <c r="R66" i="1"/>
  <c r="R67" i="1"/>
  <c r="R68" i="1"/>
  <c r="R69" i="1"/>
  <c r="R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Q79" i="1"/>
  <c r="R79" i="1"/>
  <c r="Q80" i="1"/>
  <c r="R80" i="1"/>
  <c r="S80" i="1"/>
  <c r="Q82" i="1"/>
  <c r="R82" i="1"/>
  <c r="S82" i="1"/>
  <c r="Q83" i="1"/>
  <c r="R83" i="1"/>
  <c r="Q84" i="1"/>
  <c r="R84" i="1"/>
  <c r="Q85" i="1"/>
  <c r="R85" i="1"/>
  <c r="Q86" i="1"/>
  <c r="R86" i="1"/>
  <c r="Q87" i="1"/>
  <c r="R87" i="1"/>
  <c r="S87" i="1"/>
  <c r="Q88" i="1"/>
  <c r="R88" i="1"/>
  <c r="S88" i="1"/>
  <c r="Q89" i="1"/>
  <c r="R89" i="1"/>
  <c r="S89" i="1"/>
  <c r="Q90" i="1"/>
  <c r="R90" i="1"/>
  <c r="S90" i="1"/>
  <c r="Q91" i="1"/>
  <c r="R91" i="1"/>
  <c r="S91" i="1"/>
  <c r="Q92" i="1"/>
  <c r="R92" i="1"/>
  <c r="S92" i="1"/>
  <c r="Q93" i="1"/>
  <c r="R93" i="1"/>
  <c r="S93" i="1"/>
  <c r="Q94" i="1"/>
  <c r="R94" i="1"/>
  <c r="S94" i="1"/>
  <c r="Q95" i="1"/>
  <c r="R95" i="1"/>
  <c r="S95" i="1"/>
  <c r="Q96" i="1"/>
  <c r="R96" i="1"/>
  <c r="S96" i="1"/>
  <c r="Q98" i="1"/>
  <c r="R98" i="1"/>
  <c r="S98" i="1"/>
  <c r="Q99" i="1"/>
  <c r="R99" i="1"/>
  <c r="S99" i="1"/>
  <c r="Q100" i="1"/>
  <c r="R100" i="1"/>
  <c r="S100" i="1"/>
  <c r="Q101" i="1"/>
  <c r="R101" i="1"/>
  <c r="S101" i="1"/>
  <c r="Q102" i="1"/>
  <c r="R102" i="1"/>
  <c r="S102" i="1"/>
  <c r="Q103" i="1"/>
  <c r="R103" i="1"/>
  <c r="S103" i="1"/>
  <c r="Q104" i="1"/>
  <c r="R104" i="1"/>
  <c r="S104" i="1"/>
  <c r="Q105" i="1"/>
  <c r="R105" i="1"/>
  <c r="S105" i="1"/>
  <c r="Q106" i="1"/>
  <c r="R106" i="1"/>
  <c r="S106" i="1"/>
  <c r="Q107" i="1"/>
  <c r="R107" i="1"/>
  <c r="S107" i="1"/>
  <c r="Q108" i="1"/>
  <c r="R108" i="1"/>
  <c r="S108" i="1"/>
  <c r="Q109" i="1"/>
  <c r="R109" i="1"/>
  <c r="S109" i="1"/>
  <c r="Q110" i="1"/>
  <c r="R110" i="1"/>
  <c r="S110" i="1"/>
  <c r="Q111" i="1"/>
  <c r="R111" i="1"/>
  <c r="S111" i="1"/>
  <c r="Q112" i="1"/>
  <c r="R112" i="1"/>
  <c r="S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S118" i="1"/>
  <c r="Q119" i="1"/>
  <c r="R119" i="1"/>
  <c r="Q120" i="1"/>
  <c r="R120" i="1"/>
  <c r="S120" i="1"/>
  <c r="Q121" i="1"/>
  <c r="R121" i="1"/>
  <c r="Q122" i="1"/>
  <c r="R122" i="1"/>
  <c r="Q123" i="1"/>
  <c r="R123" i="1"/>
  <c r="Q124" i="1"/>
  <c r="R124" i="1"/>
  <c r="S124" i="1"/>
  <c r="Q125" i="1"/>
  <c r="R125" i="1"/>
  <c r="Q126" i="1"/>
  <c r="R126" i="1"/>
  <c r="S126" i="1"/>
  <c r="Q127" i="1"/>
  <c r="R127" i="1"/>
  <c r="Q128" i="1"/>
  <c r="R128" i="1"/>
  <c r="S128" i="1"/>
  <c r="Q129" i="1"/>
  <c r="R129" i="1"/>
  <c r="Q130" i="1"/>
  <c r="R130" i="1"/>
  <c r="Q131" i="1"/>
  <c r="R131" i="1"/>
  <c r="Q132" i="1"/>
  <c r="R132" i="1"/>
  <c r="Q133" i="1"/>
  <c r="R133" i="1"/>
  <c r="S133" i="1"/>
  <c r="Q135" i="1"/>
  <c r="R135" i="1"/>
  <c r="Q136" i="1"/>
  <c r="R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Q142" i="1"/>
  <c r="R142" i="1"/>
  <c r="Q143" i="1"/>
  <c r="R143" i="1"/>
  <c r="S143" i="1"/>
  <c r="Q144" i="1"/>
  <c r="R144" i="1"/>
  <c r="Q145" i="1"/>
  <c r="R145" i="1"/>
  <c r="Q146" i="1"/>
  <c r="R146" i="1"/>
  <c r="S146" i="1"/>
  <c r="Q147" i="1"/>
  <c r="R147" i="1"/>
  <c r="S147" i="1"/>
  <c r="Q148" i="1"/>
  <c r="R148" i="1"/>
  <c r="S148" i="1"/>
  <c r="Q149" i="1"/>
  <c r="R149" i="1"/>
  <c r="Q150" i="1"/>
  <c r="R150" i="1"/>
  <c r="Q151" i="1"/>
  <c r="R151" i="1"/>
  <c r="Q152" i="1"/>
  <c r="R152" i="1"/>
  <c r="Q153" i="1"/>
  <c r="R153" i="1"/>
  <c r="S153" i="1"/>
  <c r="Q154" i="1"/>
  <c r="R154" i="1"/>
  <c r="Q155" i="1"/>
  <c r="R155" i="1"/>
  <c r="Q156" i="1"/>
  <c r="R156" i="1"/>
  <c r="Q157" i="1"/>
  <c r="R157" i="1"/>
  <c r="Q158" i="1"/>
  <c r="R158" i="1"/>
  <c r="Q159" i="1"/>
  <c r="R159" i="1"/>
  <c r="S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Q167" i="1"/>
  <c r="R167" i="1"/>
  <c r="S167" i="1"/>
  <c r="Q168" i="1"/>
  <c r="R168" i="1"/>
  <c r="S168" i="1"/>
  <c r="Q169" i="1"/>
  <c r="R169" i="1"/>
  <c r="Q170" i="1"/>
  <c r="R170" i="1"/>
  <c r="Q171" i="1"/>
  <c r="R171" i="1"/>
  <c r="Q172" i="1"/>
  <c r="R172" i="1"/>
  <c r="Q173" i="1"/>
  <c r="R173" i="1"/>
  <c r="S173" i="1"/>
  <c r="Q174" i="1"/>
  <c r="R174" i="1"/>
  <c r="S174" i="1"/>
  <c r="Q175" i="1"/>
  <c r="R175" i="1"/>
  <c r="S175" i="1"/>
  <c r="Q176" i="1"/>
  <c r="R176" i="1"/>
  <c r="Q177" i="1"/>
  <c r="R177" i="1"/>
  <c r="S177" i="1"/>
  <c r="Q178" i="1"/>
  <c r="R178" i="1"/>
  <c r="Q179" i="1"/>
  <c r="R179" i="1"/>
  <c r="S179" i="1"/>
  <c r="Q180" i="1"/>
  <c r="R180" i="1"/>
  <c r="S180" i="1"/>
  <c r="Q181" i="1"/>
  <c r="R181" i="1"/>
  <c r="S181" i="1"/>
  <c r="Q182" i="1"/>
  <c r="R182" i="1"/>
  <c r="Q183" i="1"/>
  <c r="R183" i="1"/>
  <c r="S183" i="1"/>
  <c r="Q184" i="1"/>
  <c r="R184" i="1"/>
  <c r="S184" i="1"/>
  <c r="Q185" i="1"/>
  <c r="R185" i="1"/>
  <c r="Q186" i="1"/>
  <c r="R186" i="1"/>
  <c r="S186" i="1"/>
  <c r="Q187" i="1"/>
  <c r="R187" i="1"/>
  <c r="S187" i="1"/>
  <c r="Q188" i="1"/>
  <c r="R188" i="1"/>
  <c r="S188" i="1"/>
  <c r="Q189" i="1"/>
  <c r="R189" i="1"/>
  <c r="Q190" i="1"/>
  <c r="R190" i="1"/>
  <c r="Q191" i="1"/>
  <c r="R191" i="1"/>
  <c r="Q192" i="1"/>
  <c r="R192" i="1"/>
  <c r="S192" i="1"/>
  <c r="Q193" i="1"/>
  <c r="R193" i="1"/>
  <c r="Q194" i="1"/>
  <c r="R194" i="1"/>
  <c r="Q195" i="1"/>
  <c r="R195" i="1"/>
  <c r="Q196" i="1"/>
  <c r="R196" i="1"/>
  <c r="Q197" i="1"/>
  <c r="R197" i="1"/>
  <c r="S197" i="1"/>
  <c r="Q198" i="1"/>
  <c r="R198" i="1"/>
  <c r="Q199" i="1"/>
  <c r="R199" i="1"/>
  <c r="Q200" i="1"/>
  <c r="R200" i="1"/>
  <c r="Q201" i="1"/>
  <c r="R201" i="1"/>
  <c r="Q202" i="1"/>
  <c r="R202" i="1"/>
  <c r="Q203" i="1"/>
  <c r="R203" i="1"/>
  <c r="S203" i="1"/>
  <c r="Q204" i="1"/>
  <c r="R204" i="1"/>
  <c r="Q205" i="1"/>
  <c r="R205" i="1"/>
  <c r="Q206" i="1"/>
  <c r="R206" i="1"/>
  <c r="S206" i="1"/>
  <c r="Q207" i="1"/>
  <c r="R207" i="1"/>
  <c r="S207" i="1"/>
  <c r="Q208" i="1"/>
  <c r="R208" i="1"/>
  <c r="Q209" i="1"/>
  <c r="R209" i="1"/>
  <c r="Q210" i="1"/>
  <c r="R210" i="1"/>
  <c r="Q211" i="1"/>
  <c r="R211" i="1"/>
  <c r="S211" i="1"/>
  <c r="Q212" i="1"/>
  <c r="R212" i="1"/>
  <c r="Q213" i="1"/>
  <c r="R213" i="1"/>
  <c r="S213" i="1"/>
  <c r="Q214" i="1"/>
  <c r="R214" i="1"/>
  <c r="Q215" i="1"/>
  <c r="R215" i="1"/>
  <c r="Q216" i="1"/>
  <c r="R216" i="1"/>
  <c r="Q217" i="1"/>
  <c r="R217" i="1"/>
  <c r="Q218" i="1"/>
  <c r="R218" i="1"/>
  <c r="Q219" i="1"/>
  <c r="R219" i="1"/>
  <c r="Q220" i="1"/>
  <c r="R220" i="1"/>
  <c r="Q221" i="1"/>
  <c r="R221" i="1"/>
  <c r="Q222" i="1"/>
  <c r="R222" i="1"/>
  <c r="Q223" i="1"/>
  <c r="R223" i="1"/>
  <c r="Q224" i="1"/>
  <c r="R224" i="1"/>
  <c r="Q225" i="1"/>
  <c r="R225" i="1"/>
  <c r="Q226" i="1"/>
  <c r="R226" i="1"/>
  <c r="Q227" i="1"/>
  <c r="R227" i="1"/>
  <c r="Q228" i="1"/>
  <c r="R228" i="1"/>
  <c r="Q229" i="1"/>
  <c r="R229" i="1"/>
  <c r="Q230" i="1"/>
  <c r="R230" i="1"/>
  <c r="S230" i="1"/>
  <c r="Q232" i="1"/>
  <c r="R232" i="1"/>
  <c r="Q233" i="1"/>
  <c r="R233" i="1"/>
  <c r="Q234" i="1"/>
  <c r="R234" i="1"/>
  <c r="Q235" i="1"/>
  <c r="R235" i="1"/>
  <c r="Q236" i="1"/>
  <c r="R236" i="1"/>
  <c r="S236" i="1"/>
  <c r="Q237" i="1"/>
  <c r="R237" i="1"/>
  <c r="Q238" i="1"/>
  <c r="R238" i="1"/>
  <c r="Q239" i="1"/>
  <c r="R239" i="1"/>
  <c r="S239" i="1"/>
  <c r="Q240" i="1"/>
  <c r="R240" i="1"/>
  <c r="S240" i="1"/>
  <c r="Q241" i="1"/>
  <c r="R241" i="1"/>
  <c r="S241" i="1"/>
  <c r="Q242" i="1"/>
  <c r="R242" i="1"/>
  <c r="S242" i="1"/>
  <c r="Q243" i="1"/>
  <c r="R243" i="1"/>
  <c r="S243" i="1"/>
  <c r="Q244" i="1"/>
  <c r="R244" i="1"/>
  <c r="S244" i="1"/>
  <c r="Q245" i="1"/>
  <c r="R245" i="1"/>
  <c r="Q246" i="1"/>
  <c r="R246" i="1"/>
  <c r="S246" i="1"/>
  <c r="Q247" i="1"/>
  <c r="R247" i="1"/>
  <c r="S247" i="1"/>
  <c r="Q248" i="1"/>
  <c r="R248" i="1"/>
  <c r="R249" i="1"/>
  <c r="S249" i="1"/>
  <c r="Q250" i="1"/>
  <c r="R250" i="1"/>
  <c r="S250" i="1"/>
  <c r="Q251" i="1"/>
  <c r="R251" i="1"/>
  <c r="Q252" i="1"/>
  <c r="R252" i="1"/>
  <c r="Q253" i="1"/>
  <c r="R253" i="1"/>
  <c r="S253" i="1"/>
  <c r="Q254" i="1"/>
  <c r="R254" i="1"/>
  <c r="Q255" i="1"/>
  <c r="R255" i="1"/>
  <c r="S255" i="1"/>
  <c r="Q256" i="1"/>
  <c r="R256" i="1"/>
  <c r="S256" i="1"/>
  <c r="Q257" i="1"/>
  <c r="R257" i="1"/>
  <c r="S257" i="1"/>
  <c r="Q258" i="1"/>
  <c r="R258" i="1"/>
  <c r="S258" i="1"/>
  <c r="Q259" i="1"/>
  <c r="R259" i="1"/>
  <c r="Q260" i="1"/>
  <c r="R260" i="1"/>
  <c r="S260" i="1"/>
  <c r="Q261" i="1"/>
  <c r="R261" i="1"/>
  <c r="Q262" i="1"/>
  <c r="R262" i="1"/>
  <c r="Q263" i="1"/>
  <c r="R263" i="1"/>
  <c r="Q264" i="1"/>
  <c r="R264" i="1"/>
  <c r="Q265" i="1"/>
  <c r="R265" i="1"/>
  <c r="S265" i="1"/>
  <c r="Q266" i="1"/>
  <c r="R266" i="1"/>
  <c r="Q267" i="1"/>
  <c r="R267" i="1"/>
  <c r="Q268" i="1"/>
  <c r="R268" i="1"/>
  <c r="S268" i="1"/>
  <c r="Q269" i="1"/>
  <c r="R269" i="1"/>
  <c r="Q270" i="1"/>
  <c r="R270" i="1"/>
  <c r="Q271" i="1"/>
  <c r="R271" i="1"/>
  <c r="Q272" i="1"/>
  <c r="R272" i="1"/>
  <c r="Q273" i="1"/>
  <c r="R273" i="1"/>
  <c r="Q274" i="1"/>
  <c r="R274" i="1"/>
  <c r="Q275" i="1"/>
  <c r="R275" i="1"/>
  <c r="Q276" i="1"/>
  <c r="R276" i="1"/>
  <c r="S276" i="1"/>
  <c r="Q277" i="1"/>
  <c r="R277" i="1"/>
  <c r="Q278" i="1"/>
  <c r="R278" i="1"/>
  <c r="S278" i="1"/>
  <c r="Q279" i="1"/>
  <c r="R279" i="1"/>
  <c r="S279" i="1"/>
  <c r="Q280" i="1"/>
  <c r="R280" i="1"/>
  <c r="Q281" i="1"/>
  <c r="R281" i="1"/>
  <c r="S281" i="1"/>
  <c r="Q282" i="1"/>
  <c r="R282" i="1"/>
  <c r="S282" i="1"/>
  <c r="Q283" i="1"/>
  <c r="R283" i="1"/>
  <c r="S283" i="1"/>
  <c r="Q284" i="1"/>
  <c r="R284" i="1"/>
  <c r="S284" i="1"/>
  <c r="Q285" i="1"/>
  <c r="R285" i="1"/>
  <c r="S285" i="1"/>
  <c r="Q286" i="1"/>
  <c r="R286" i="1"/>
  <c r="S286" i="1"/>
  <c r="Q287" i="1"/>
  <c r="R287" i="1"/>
  <c r="S287" i="1"/>
  <c r="Q288" i="1"/>
  <c r="R288" i="1"/>
  <c r="S288" i="1"/>
  <c r="Q289" i="1"/>
  <c r="R289" i="1"/>
  <c r="S289" i="1"/>
  <c r="Q290" i="1"/>
  <c r="R290" i="1"/>
  <c r="S290" i="1"/>
  <c r="Q291" i="1"/>
  <c r="R291" i="1"/>
  <c r="S291" i="1"/>
  <c r="Q292" i="1"/>
  <c r="R292" i="1"/>
  <c r="S292" i="1"/>
  <c r="Q293" i="1"/>
  <c r="R293" i="1"/>
  <c r="S293" i="1"/>
  <c r="Q294" i="1"/>
  <c r="R294" i="1"/>
  <c r="S294" i="1"/>
  <c r="Q295" i="1"/>
  <c r="R295" i="1"/>
  <c r="Q296" i="1"/>
  <c r="R296" i="1"/>
  <c r="Q297" i="1"/>
  <c r="R297" i="1"/>
  <c r="Q298" i="1"/>
  <c r="R298" i="1"/>
  <c r="S298" i="1"/>
  <c r="Q299" i="1"/>
  <c r="R299" i="1"/>
  <c r="Q300" i="1"/>
  <c r="R300" i="1"/>
  <c r="Q301" i="1"/>
  <c r="R301" i="1"/>
  <c r="S301" i="1"/>
  <c r="Q302" i="1"/>
  <c r="R302" i="1"/>
  <c r="Q303" i="1"/>
  <c r="R303" i="1"/>
  <c r="S303" i="1"/>
  <c r="Q304" i="1"/>
  <c r="R304" i="1"/>
  <c r="S304" i="1"/>
  <c r="Q305" i="1"/>
  <c r="R305" i="1"/>
  <c r="S305" i="1"/>
  <c r="Q306" i="1"/>
  <c r="R306" i="1"/>
  <c r="S306" i="1"/>
  <c r="Q307" i="1"/>
  <c r="R307" i="1"/>
  <c r="S307" i="1"/>
  <c r="Q308" i="1"/>
  <c r="R308" i="1"/>
  <c r="Q309" i="1"/>
  <c r="R309" i="1"/>
  <c r="Q310" i="1"/>
  <c r="R310" i="1"/>
  <c r="S310" i="1"/>
  <c r="Q311" i="1"/>
  <c r="R311" i="1"/>
  <c r="S311" i="1"/>
  <c r="Q312" i="1"/>
  <c r="R312" i="1"/>
  <c r="Q313" i="1"/>
  <c r="R313" i="1"/>
  <c r="Q314" i="1"/>
  <c r="R314" i="1"/>
  <c r="R315" i="1"/>
  <c r="S315" i="1"/>
  <c r="Q316" i="1"/>
  <c r="R316" i="1"/>
  <c r="Q317" i="1"/>
  <c r="R317" i="1"/>
  <c r="S317" i="1"/>
  <c r="Q318" i="1"/>
  <c r="R318" i="1"/>
  <c r="S318" i="1"/>
  <c r="Q319" i="1"/>
  <c r="R319" i="1"/>
  <c r="S319" i="1"/>
  <c r="Q320" i="1"/>
  <c r="R320" i="1"/>
  <c r="Q321" i="1"/>
  <c r="R321" i="1"/>
  <c r="Q322" i="1"/>
  <c r="R322" i="1"/>
  <c r="Q323" i="1"/>
  <c r="R323" i="1"/>
  <c r="Q324" i="1"/>
  <c r="R324" i="1"/>
  <c r="Q325" i="1"/>
  <c r="R325" i="1"/>
  <c r="Q326" i="1"/>
  <c r="R326" i="1"/>
  <c r="S326" i="1"/>
  <c r="Q327" i="1"/>
  <c r="R327" i="1"/>
  <c r="Q328" i="1"/>
  <c r="R328" i="1"/>
  <c r="Q329" i="1"/>
  <c r="R329" i="1"/>
  <c r="S329" i="1"/>
  <c r="Q330" i="1"/>
  <c r="R330" i="1"/>
  <c r="Q331" i="1"/>
  <c r="R331" i="1"/>
  <c r="S331" i="1"/>
  <c r="Q315" i="1" l="1"/>
  <c r="Q57" i="1"/>
  <c r="Q249" i="1"/>
</calcChain>
</file>

<file path=xl/sharedStrings.xml><?xml version="1.0" encoding="utf-8"?>
<sst xmlns="http://schemas.openxmlformats.org/spreadsheetml/2006/main" count="1015" uniqueCount="344">
  <si>
    <t>№
п/п</t>
  </si>
  <si>
    <t>Адрес</t>
  </si>
  <si>
    <t>Показания прибора, ГКал</t>
  </si>
  <si>
    <t>Всего</t>
  </si>
  <si>
    <t>2-ой Салавата пер, 12а</t>
  </si>
  <si>
    <t>40 лет Победы ул, 3</t>
  </si>
  <si>
    <t>40 лет Победы ул, 32</t>
  </si>
  <si>
    <t>40 лет Победы ул, 44</t>
  </si>
  <si>
    <t>40 лет Победы ул, 5</t>
  </si>
  <si>
    <t>40 лет Победы ул, 5а</t>
  </si>
  <si>
    <t>60 лет БАССР ул, 11</t>
  </si>
  <si>
    <t>60 лет БАССР ул, 13</t>
  </si>
  <si>
    <t>60 лет БАССР ул, 14</t>
  </si>
  <si>
    <t>60 лет БАССР ул, 15</t>
  </si>
  <si>
    <t>60 лет БАССР ул, 16</t>
  </si>
  <si>
    <t>60 лет БАССР ул, 17</t>
  </si>
  <si>
    <t>60 лет БАССР ул, 3</t>
  </si>
  <si>
    <t>60 лет БАССР ул, 5</t>
  </si>
  <si>
    <t>60 лет БАССР ул, 7</t>
  </si>
  <si>
    <t>60 лет БАССР ул, 9</t>
  </si>
  <si>
    <t>Бабаевская ул, 10</t>
  </si>
  <si>
    <t>Бабаевская ул, 12</t>
  </si>
  <si>
    <t>Бабаевская ул, 14</t>
  </si>
  <si>
    <t>Бабаевская ул, 4б</t>
  </si>
  <si>
    <t>Бабаевская ул, 6</t>
  </si>
  <si>
    <t>Бабаевская ул, 8</t>
  </si>
  <si>
    <t>Брикетная ул, 8</t>
  </si>
  <si>
    <t>Вокзальная ул, 1</t>
  </si>
  <si>
    <t>Вокзальная ул, 18</t>
  </si>
  <si>
    <t>Вокзальная ул, 1а</t>
  </si>
  <si>
    <t>Вокзальная ул, 1б</t>
  </si>
  <si>
    <t>Вокзальная ул, 20</t>
  </si>
  <si>
    <t>Вокзальная ул, 22</t>
  </si>
  <si>
    <t>Вокзальная ул, 24</t>
  </si>
  <si>
    <t>Вокзальная ул, 26</t>
  </si>
  <si>
    <t>Вокзальная ул, 3</t>
  </si>
  <si>
    <t>Вокзальная ул, 31</t>
  </si>
  <si>
    <t>Вокзальная ул, 31а</t>
  </si>
  <si>
    <t>Вокзальная ул, 5</t>
  </si>
  <si>
    <t>Вокзальная ул, 7</t>
  </si>
  <si>
    <t>Вокзальная ул, 9</t>
  </si>
  <si>
    <t>Гафури ул, 10</t>
  </si>
  <si>
    <t>Гафури ул, 24</t>
  </si>
  <si>
    <t>Гафури ул, 25</t>
  </si>
  <si>
    <t>Гафури ул, 25а</t>
  </si>
  <si>
    <t>Гафури ул, 28</t>
  </si>
  <si>
    <t>Гафури ул, 2а</t>
  </si>
  <si>
    <t>Гафури ул, 2б</t>
  </si>
  <si>
    <t>Гафури ул, 2в</t>
  </si>
  <si>
    <t>Гафури ул, 3</t>
  </si>
  <si>
    <t>Гафури ул, 30</t>
  </si>
  <si>
    <t>Гафури ул, 6</t>
  </si>
  <si>
    <t>Гафури ул, 7</t>
  </si>
  <si>
    <t>Гафури ул, 7а</t>
  </si>
  <si>
    <t>Гафури ул, 8</t>
  </si>
  <si>
    <t>Гафури ул, 9</t>
  </si>
  <si>
    <t>Горького ул, 1</t>
  </si>
  <si>
    <t>Горького ул, 10</t>
  </si>
  <si>
    <t>Горького ул, 12</t>
  </si>
  <si>
    <t>Горького ул, 15</t>
  </si>
  <si>
    <t>Горького ул, 16</t>
  </si>
  <si>
    <t>Горького ул, 17</t>
  </si>
  <si>
    <t>Горького ул, 17а</t>
  </si>
  <si>
    <t>Горького ул, 18</t>
  </si>
  <si>
    <t>Горького ул, 22</t>
  </si>
  <si>
    <t>Горького ул, 3</t>
  </si>
  <si>
    <t>Горького ул, 5</t>
  </si>
  <si>
    <t>Горького ул, 7</t>
  </si>
  <si>
    <t>Горького ул, 8</t>
  </si>
  <si>
    <t>Горького ул, 9</t>
  </si>
  <si>
    <t>Дзержинского ул, 1</t>
  </si>
  <si>
    <t>Дзержинского ул, 3</t>
  </si>
  <si>
    <t>Дзержинского ул, 4</t>
  </si>
  <si>
    <t>Дзержинского ул, 5</t>
  </si>
  <si>
    <t>Дзержинского ул, 6</t>
  </si>
  <si>
    <t>Дзержинского ул, 6а</t>
  </si>
  <si>
    <t>Искужина ул, 1</t>
  </si>
  <si>
    <t>Искужина ул, 3</t>
  </si>
  <si>
    <t>К.Заслонова ул, 5</t>
  </si>
  <si>
    <t>К.Заслонова ул, 5а</t>
  </si>
  <si>
    <t>К.Заслонова ул, 5б</t>
  </si>
  <si>
    <t>К.Заслонова ул, 7а</t>
  </si>
  <si>
    <t>К.Заслонова ул, 7б</t>
  </si>
  <si>
    <t>К.Маркса ул, 1</t>
  </si>
  <si>
    <t>К.Маркса ул, 10</t>
  </si>
  <si>
    <t>К.Маркса ул, 11</t>
  </si>
  <si>
    <t>К.Маркса ул, 12</t>
  </si>
  <si>
    <t>К.Маркса ул, 13</t>
  </si>
  <si>
    <t>К.Маркса ул, 13а</t>
  </si>
  <si>
    <t>К.Маркса ул, 15</t>
  </si>
  <si>
    <t>К.Маркса ул, 16</t>
  </si>
  <si>
    <t>К.Маркса ул, 17</t>
  </si>
  <si>
    <t>К.Маркса ул, 18</t>
  </si>
  <si>
    <t>К.Маркса ул, 21</t>
  </si>
  <si>
    <t>К.Маркса ул, 23</t>
  </si>
  <si>
    <t>К.Маркса ул, 25</t>
  </si>
  <si>
    <t>К.Маркса ул, 26</t>
  </si>
  <si>
    <t>К.Маркса ул, 28</t>
  </si>
  <si>
    <t>К.Маркса ул, 3</t>
  </si>
  <si>
    <t>К.Маркса ул, 30</t>
  </si>
  <si>
    <t>К.Маркса ул, 32</t>
  </si>
  <si>
    <t>К.Маркса ул, 34</t>
  </si>
  <si>
    <t>К.Маркса ул, 5</t>
  </si>
  <si>
    <t>К.Маркса ул, 6</t>
  </si>
  <si>
    <t>К.Маркса ул, 7</t>
  </si>
  <si>
    <t>К.Маркса ул, 8</t>
  </si>
  <si>
    <t>К.Маркса ул, 9</t>
  </si>
  <si>
    <t>Калинина ул, 10</t>
  </si>
  <si>
    <t>Калинина ул, 12</t>
  </si>
  <si>
    <t>Калинина ул, 2</t>
  </si>
  <si>
    <t>Калинина ул, 4</t>
  </si>
  <si>
    <t>Калинина ул, 4а</t>
  </si>
  <si>
    <t>Калинина ул, 4б</t>
  </si>
  <si>
    <t>Калинина ул, 4в</t>
  </si>
  <si>
    <t>Калинина ул, 6</t>
  </si>
  <si>
    <t>Комсомольская ул, 12</t>
  </si>
  <si>
    <t>Комсомольская ул, 26</t>
  </si>
  <si>
    <t>Комсомольская ул, 28</t>
  </si>
  <si>
    <t>Куюргазинская ул, 10</t>
  </si>
  <si>
    <t>Куюргазинская ул, 12</t>
  </si>
  <si>
    <t>Куюргазинская ул, 12а</t>
  </si>
  <si>
    <t>Куюргазинская ул, 14</t>
  </si>
  <si>
    <t>Куюргазинская ул, 2</t>
  </si>
  <si>
    <t>Куюргазинская ул, 4</t>
  </si>
  <si>
    <t>Куюргазинская ул, 6</t>
  </si>
  <si>
    <t>Куюргазинская ул, 6а</t>
  </si>
  <si>
    <t>Куюргазинская ул, 8</t>
  </si>
  <si>
    <t>Куюргазинская ул, 8а</t>
  </si>
  <si>
    <t>Ленина ул, 1</t>
  </si>
  <si>
    <t>Ленина ул, 12</t>
  </si>
  <si>
    <t>Ленина ул, 14</t>
  </si>
  <si>
    <t>Ленина ул, 16</t>
  </si>
  <si>
    <t>Ленина ул, 17</t>
  </si>
  <si>
    <t>Ленина ул, 19</t>
  </si>
  <si>
    <t>Ленина ул, 20</t>
  </si>
  <si>
    <t>Ленина ул, 20а</t>
  </si>
  <si>
    <t>Ленина ул, 21</t>
  </si>
  <si>
    <t>Ленина ул, 23</t>
  </si>
  <si>
    <t>Ленина ул, 24</t>
  </si>
  <si>
    <t>Ленина ул, 24а</t>
  </si>
  <si>
    <t>Ленина ул, 25</t>
  </si>
  <si>
    <t>Ленина ул, 26</t>
  </si>
  <si>
    <t>Ленина ул, 27</t>
  </si>
  <si>
    <t>Ленина ул, 28</t>
  </si>
  <si>
    <t>Ленина ул, 28а</t>
  </si>
  <si>
    <t>Ленина ул, 28б</t>
  </si>
  <si>
    <t>Лесная ул, 12</t>
  </si>
  <si>
    <t>Лесная ул, 14</t>
  </si>
  <si>
    <t>Лесная ул, 16</t>
  </si>
  <si>
    <t>Лесная ул, 17</t>
  </si>
  <si>
    <t>Лесная ул, 18</t>
  </si>
  <si>
    <t>Лесная ул, 19</t>
  </si>
  <si>
    <t>Лесная ул, 20</t>
  </si>
  <si>
    <t>Лесная ул, 21</t>
  </si>
  <si>
    <t>Лесная ул, 22</t>
  </si>
  <si>
    <t>Логовая ул, 1</t>
  </si>
  <si>
    <t>Логовая ул, 10</t>
  </si>
  <si>
    <t>Логовая ул, 11б</t>
  </si>
  <si>
    <t>Логовая ул, 12</t>
  </si>
  <si>
    <t>Логовая ул, 2</t>
  </si>
  <si>
    <t>Логовая ул, 3</t>
  </si>
  <si>
    <t>Логовая ул, 36</t>
  </si>
  <si>
    <t>Логовая ул, 36а</t>
  </si>
  <si>
    <t>Логовая ул, 38</t>
  </si>
  <si>
    <t>Логовая ул, 38а</t>
  </si>
  <si>
    <t>Логовая ул, 4</t>
  </si>
  <si>
    <t>Логовая ул, 40</t>
  </si>
  <si>
    <t>Логовая ул, 42</t>
  </si>
  <si>
    <t>Логовая ул, 5</t>
  </si>
  <si>
    <t>Логовая ул, 6</t>
  </si>
  <si>
    <t>Логовая ул, 7</t>
  </si>
  <si>
    <t>Логовая ул, 70а</t>
  </si>
  <si>
    <t>Логовая ул, 70б</t>
  </si>
  <si>
    <t>Логовая ул, 72</t>
  </si>
  <si>
    <t>Логовая ул, 8</t>
  </si>
  <si>
    <t>Логовая ул, 9</t>
  </si>
  <si>
    <t>Ломоносова ул, 1а</t>
  </si>
  <si>
    <t>Ломоносова ул, 23</t>
  </si>
  <si>
    <t>Ломоносова ул, 29</t>
  </si>
  <si>
    <t>Ломоносова ул, 31</t>
  </si>
  <si>
    <t>Ломоносова ул, 31а</t>
  </si>
  <si>
    <t>Ломоносова ул, 31б</t>
  </si>
  <si>
    <t>Магистральная ул, 13</t>
  </si>
  <si>
    <t>Матросова ул, 19</t>
  </si>
  <si>
    <t>Матросова ул, 22</t>
  </si>
  <si>
    <t>Машиностроителей ул, 1</t>
  </si>
  <si>
    <t>Машиностроителей ул, 10а</t>
  </si>
  <si>
    <t>Машиностроителей ул, 12</t>
  </si>
  <si>
    <t>Машиностроителей ул, 12а</t>
  </si>
  <si>
    <t>Машиностроителей ул, 12б</t>
  </si>
  <si>
    <t>Машиностроителей ул, 3</t>
  </si>
  <si>
    <t>Машиностроителей ул, 3а</t>
  </si>
  <si>
    <t>Машиностроителей ул, 3б</t>
  </si>
  <si>
    <t>Машиностроителей ул, 4</t>
  </si>
  <si>
    <t>Машиностроителей ул, 4а</t>
  </si>
  <si>
    <t>Машиностроителей ул, 4б</t>
  </si>
  <si>
    <t>Машиностроителей ул, 5</t>
  </si>
  <si>
    <t>Машиностроителей ул, 5а</t>
  </si>
  <si>
    <t>Машиностроителей ул, 5б</t>
  </si>
  <si>
    <t>Машиностроителей ул, 6</t>
  </si>
  <si>
    <t>Машиностроителей ул, 7</t>
  </si>
  <si>
    <t>Машиностроителей ул, 7а</t>
  </si>
  <si>
    <t>Машиностроителей ул, 7в</t>
  </si>
  <si>
    <t>Машиностроителей ул, 8</t>
  </si>
  <si>
    <t>Мира ул, 2</t>
  </si>
  <si>
    <t>Мира ул, 2а</t>
  </si>
  <si>
    <t>Мира ул, 3</t>
  </si>
  <si>
    <t>Мира ул, 4</t>
  </si>
  <si>
    <t>Мира ул, 5</t>
  </si>
  <si>
    <t>Окружная ул, 1</t>
  </si>
  <si>
    <t>Окружная ул, 10</t>
  </si>
  <si>
    <t>Окружная ул, 11</t>
  </si>
  <si>
    <t>Окружная ул, 13</t>
  </si>
  <si>
    <t>Окружная ул, 14</t>
  </si>
  <si>
    <t>Окружная ул, 15</t>
  </si>
  <si>
    <t>Окружная ул, 16</t>
  </si>
  <si>
    <t>Окружная ул, 2</t>
  </si>
  <si>
    <t>Окружная ул, 3</t>
  </si>
  <si>
    <t>Окружная ул, 4</t>
  </si>
  <si>
    <t>Окружная ул, 5</t>
  </si>
  <si>
    <t>Окружная ул, 6</t>
  </si>
  <si>
    <t>Окружная ул, 7</t>
  </si>
  <si>
    <t>Окружная ул, 8</t>
  </si>
  <si>
    <t>Окружная ул, 9</t>
  </si>
  <si>
    <t>Первомайская ул, 1</t>
  </si>
  <si>
    <t>Первомайская ул, 24</t>
  </si>
  <si>
    <t>Первомайская ул, 26</t>
  </si>
  <si>
    <t>Первомайская ул, 3</t>
  </si>
  <si>
    <t>Первомайская ул, 32</t>
  </si>
  <si>
    <t>Первомайская ул, 5</t>
  </si>
  <si>
    <t>Первомайская ул, 7</t>
  </si>
  <si>
    <t>Первомайская ул, 9</t>
  </si>
  <si>
    <t>Первомайская ул, 9а</t>
  </si>
  <si>
    <t>Пушкина ул, 1</t>
  </si>
  <si>
    <t>Пушкина ул, 10</t>
  </si>
  <si>
    <t>Пушкина ул, 11</t>
  </si>
  <si>
    <t>Пушкина ул, 11а</t>
  </si>
  <si>
    <t>Пушкина ул, 13</t>
  </si>
  <si>
    <t>Пушкина ул, 14</t>
  </si>
  <si>
    <t>Пушкина ул, 15</t>
  </si>
  <si>
    <t>Пушкина ул, 16</t>
  </si>
  <si>
    <t>Пушкина ул, 17</t>
  </si>
  <si>
    <t>Пушкина ул, 19</t>
  </si>
  <si>
    <t>Пушкина ул, 2</t>
  </si>
  <si>
    <t>Пушкина ул, 21</t>
  </si>
  <si>
    <t>Пушкина ул, 3</t>
  </si>
  <si>
    <t>Пушкина ул, 4</t>
  </si>
  <si>
    <t>Пушкина ул, 5</t>
  </si>
  <si>
    <t>Пушкина ул, 6</t>
  </si>
  <si>
    <t>Пушкина ул, 7</t>
  </si>
  <si>
    <t>Пушкина ул, 7а</t>
  </si>
  <si>
    <t>Пушкина ул, 8</t>
  </si>
  <si>
    <t>Пушкина ул, 9</t>
  </si>
  <si>
    <t>Салавата ул, 1</t>
  </si>
  <si>
    <t>Салавата ул, 10</t>
  </si>
  <si>
    <t>Салавата ул, 12</t>
  </si>
  <si>
    <t>Салавата ул, 23</t>
  </si>
  <si>
    <t>Салавата ул, 29</t>
  </si>
  <si>
    <t>Салавата ул, 3</t>
  </si>
  <si>
    <t>Салавата ул, 31</t>
  </si>
  <si>
    <t>Салавата ул, 6</t>
  </si>
  <si>
    <t>Салавата ул, 8</t>
  </si>
  <si>
    <t>Салавата ул, 9</t>
  </si>
  <si>
    <t>Советская ул, 1</t>
  </si>
  <si>
    <t>Советская ул, 10а</t>
  </si>
  <si>
    <t>Советская ул, 11</t>
  </si>
  <si>
    <t>Советская ул, 12а</t>
  </si>
  <si>
    <t>Советская ул, 13</t>
  </si>
  <si>
    <t>Советская ул, 14а</t>
  </si>
  <si>
    <t>Советская ул, 15</t>
  </si>
  <si>
    <t>Советская ул, 16а</t>
  </si>
  <si>
    <t>Советская ул, 18</t>
  </si>
  <si>
    <t>Советская ул, 2</t>
  </si>
  <si>
    <t>Советская ул, 5</t>
  </si>
  <si>
    <t>Советская ул, 8</t>
  </si>
  <si>
    <t>Худайбердина ул, 10</t>
  </si>
  <si>
    <t>Худайбердина ул, 12</t>
  </si>
  <si>
    <t>Худайбердина ул, 2</t>
  </si>
  <si>
    <t>Худайбердина ул, 3</t>
  </si>
  <si>
    <t>Худайбердина ул, 4</t>
  </si>
  <si>
    <t>Худайбердина ул, 5</t>
  </si>
  <si>
    <t>Худайбердина ул, 6</t>
  </si>
  <si>
    <t>Худайбердина ул, 7</t>
  </si>
  <si>
    <t>Худайбердина ул, 8</t>
  </si>
  <si>
    <t>Худайбердина ул, 9</t>
  </si>
  <si>
    <t>Шахтостроительная ул, 12</t>
  </si>
  <si>
    <t>Шахтостроительная ул, 14</t>
  </si>
  <si>
    <t>Шахтостроительная ул, 21</t>
  </si>
  <si>
    <t>Шахтостроительная ул, 25</t>
  </si>
  <si>
    <t>Шахтостроительная ул, 27</t>
  </si>
  <si>
    <t>Шахтостроительная ул, 29</t>
  </si>
  <si>
    <t>Шахтостроительная ул, 29а</t>
  </si>
  <si>
    <t>Шахтостроительная ул, 3</t>
  </si>
  <si>
    <t>Шахтостроительная ул, 31</t>
  </si>
  <si>
    <t>Шахтостроительная ул, 31а</t>
  </si>
  <si>
    <t>Шахтостроительная ул, 33</t>
  </si>
  <si>
    <t>Шахтостроительная ул, 35</t>
  </si>
  <si>
    <t>Шахтостроительная ул, 4</t>
  </si>
  <si>
    <t>Шахтостроительная ул, 6</t>
  </si>
  <si>
    <t>Шахтостроительная ул, 6а</t>
  </si>
  <si>
    <t>Энергетиков ул, 13</t>
  </si>
  <si>
    <t>Энергетиков ул, 15</t>
  </si>
  <si>
    <t>Энергетиков ул, 17</t>
  </si>
  <si>
    <t>Энергетиков ул, 19</t>
  </si>
  <si>
    <t>Энергетиков ул, 19а</t>
  </si>
  <si>
    <t>Энергетиков ул, 21</t>
  </si>
  <si>
    <t>Энергетиков ул, 23</t>
  </si>
  <si>
    <t>Энергетиков ул, 25</t>
  </si>
  <si>
    <t>Энергетиков ул, 25а</t>
  </si>
  <si>
    <t>Энергетиков ул, 27</t>
  </si>
  <si>
    <t>Энергетиков ул, 27а</t>
  </si>
  <si>
    <t>Энергетиков ул, 27б</t>
  </si>
  <si>
    <t>Энергетиков ул, 29</t>
  </si>
  <si>
    <t>Энергетиков ул, 29а</t>
  </si>
  <si>
    <t>Энергетиков ул, 29б</t>
  </si>
  <si>
    <t>Энергетиков ул, 3</t>
  </si>
  <si>
    <t>Энергетиков ул, 5</t>
  </si>
  <si>
    <t>Энергетиков ул, 5а</t>
  </si>
  <si>
    <t>Энергетиков ул, 5б</t>
  </si>
  <si>
    <t>Энергетиков ул, 7</t>
  </si>
  <si>
    <t>Энергетиков ул, 7а</t>
  </si>
  <si>
    <t>Энергетиков ул, 7б</t>
  </si>
  <si>
    <t>Энергетиков ул, 9</t>
  </si>
  <si>
    <t>Энергетиков ул, 9б</t>
  </si>
  <si>
    <t>Жилые</t>
  </si>
  <si>
    <t>Нежилые</t>
  </si>
  <si>
    <t>К.Маркса ул, 20</t>
  </si>
  <si>
    <t>Палатникова ул, 8а</t>
  </si>
  <si>
    <t>К.Заслонова ул, 1а</t>
  </si>
  <si>
    <t>Расчет тепла по приборам учета за второе полугодие</t>
  </si>
  <si>
    <t>Сентябрь</t>
  </si>
  <si>
    <t>Октябрь</t>
  </si>
  <si>
    <t>Ноябрь</t>
  </si>
  <si>
    <t>Декабрь</t>
  </si>
  <si>
    <t>Тариф   2 полуг</t>
  </si>
  <si>
    <t>Итого за 2 полугодие</t>
  </si>
  <si>
    <t>Ленина ул, 8</t>
  </si>
  <si>
    <t xml:space="preserve"> </t>
  </si>
  <si>
    <t>51,7089</t>
  </si>
  <si>
    <t>Ленина ул, 2</t>
  </si>
  <si>
    <t>40 лет Победы ул, 20</t>
  </si>
  <si>
    <t>Гафури ул, 4</t>
  </si>
  <si>
    <t>Ленина ул, 9</t>
  </si>
  <si>
    <t>Салавата ул,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</si>
</sst>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\ _₽"/>
  </numFmts>
  <fonts count="10" x14ac:knownFonts="1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70">
    <xf numFmtId="0" fontId="0" fillId="0" borderId="0" xfId="0" applyAlignment="1"/>
    <xf numFmtId="0" fontId="1" fillId="0" borderId="0" xfId="0" applyFont="1" applyAlignment="1">
      <alignment horizontal="centerContinuous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7" fillId="0" borderId="0" xfId="0" applyNumberFormat="1" applyFont="1" applyAlignment="1"/>
    <xf numFmtId="164" fontId="5" fillId="0" borderId="0" xfId="0" applyNumberFormat="1" applyFont="1" applyAlignment="1"/>
    <xf numFmtId="164" fontId="2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8" xfId="0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0" fontId="9" fillId="0" borderId="0" xfId="0" applyFont="1" applyAlignment="1"/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9" fillId="0" borderId="24" xfId="0" applyFont="1" applyBorder="1" applyAlignment="1"/>
    <xf numFmtId="164" fontId="2" fillId="0" borderId="14" xfId="0" applyNumberFormat="1" applyFont="1" applyBorder="1" applyAlignment="1"/>
    <xf numFmtId="0" fontId="2" fillId="0" borderId="9" xfId="0" applyFont="1" applyBorder="1" applyAlignment="1"/>
    <xf numFmtId="0" fontId="2" fillId="0" borderId="3" xfId="0" applyFont="1" applyBorder="1" applyAlignment="1"/>
    <xf numFmtId="0" fontId="0" fillId="0" borderId="3" xfId="0" applyFont="1" applyBorder="1" applyAlignment="1"/>
    <xf numFmtId="164" fontId="2" fillId="0" borderId="25" xfId="0" applyNumberFormat="1" applyFont="1" applyBorder="1" applyAlignment="1">
      <alignment horizontal="right" vertical="center"/>
    </xf>
    <xf numFmtId="0" fontId="9" fillId="0" borderId="3" xfId="0" applyFont="1" applyBorder="1" applyAlignment="1"/>
    <xf numFmtId="0" fontId="2" fillId="0" borderId="3" xfId="0" applyFont="1" applyBorder="1" applyAlignment="1">
      <alignment horizontal="left" vertical="center"/>
    </xf>
    <xf numFmtId="164" fontId="2" fillId="0" borderId="13" xfId="0" applyNumberFormat="1" applyFont="1" applyBorder="1" applyAlignment="1"/>
    <xf numFmtId="0" fontId="9" fillId="0" borderId="15" xfId="0" applyFont="1" applyBorder="1" applyAlignment="1"/>
    <xf numFmtId="164" fontId="2" fillId="0" borderId="28" xfId="0" applyNumberFormat="1" applyFont="1" applyBorder="1" applyAlignment="1"/>
    <xf numFmtId="164" fontId="2" fillId="0" borderId="27" xfId="0" applyNumberFormat="1" applyFont="1" applyBorder="1" applyAlignment="1"/>
    <xf numFmtId="0" fontId="9" fillId="0" borderId="29" xfId="0" applyFont="1" applyBorder="1" applyAlignment="1"/>
    <xf numFmtId="164" fontId="2" fillId="0" borderId="27" xfId="0" applyNumberFormat="1" applyFont="1" applyBorder="1" applyAlignment="1">
      <alignment vertical="center"/>
    </xf>
    <xf numFmtId="164" fontId="2" fillId="0" borderId="29" xfId="0" applyNumberFormat="1" applyFont="1" applyBorder="1" applyAlignment="1">
      <alignment vertical="center"/>
    </xf>
    <xf numFmtId="165" fontId="7" fillId="0" borderId="26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31" xfId="0" applyNumberFormat="1" applyFont="1" applyBorder="1" applyAlignment="1">
      <alignment horizontal="center" vertical="center" wrapText="1"/>
    </xf>
    <xf numFmtId="164" fontId="7" fillId="0" borderId="32" xfId="0" applyNumberFormat="1" applyFont="1" applyBorder="1" applyAlignment="1"/>
    <xf numFmtId="165" fontId="7" fillId="0" borderId="33" xfId="0" applyNumberFormat="1" applyFont="1" applyBorder="1" applyAlignment="1">
      <alignment horizontal="center" vertical="center"/>
    </xf>
    <xf numFmtId="165" fontId="7" fillId="0" borderId="30" xfId="0" applyNumberFormat="1" applyFont="1" applyBorder="1" applyAlignment="1">
      <alignment horizontal="center" vertical="center"/>
    </xf>
    <xf numFmtId="0" fontId="9" fillId="0" borderId="9" xfId="0" applyFont="1" applyBorder="1" applyAlignment="1"/>
    <xf numFmtId="0" fontId="2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8"/>
  <sheetViews>
    <sheetView tabSelected="1" zoomScale="80" zoomScaleNormal="80" zoomScaleSheetLayoutView="75" workbookViewId="0">
      <pane xSplit="3" ySplit="6" topLeftCell="E199" activePane="bottomRight" state="frozen"/>
      <selection pane="topRight" activeCell="D1" sqref="D1"/>
      <selection pane="bottomLeft" activeCell="A7" sqref="A7"/>
      <selection pane="bottomRight" activeCell="S210" sqref="S210"/>
    </sheetView>
  </sheetViews>
  <sheetFormatPr defaultRowHeight="14.25" x14ac:dyDescent="0.2"/>
  <cols>
    <col min="1" max="1" width="9" customWidth="1"/>
    <col min="2" max="2" width="4.83203125" customWidth="1"/>
    <col min="3" max="3" width="63.6640625" customWidth="1"/>
    <col min="4" max="4" width="15" customWidth="1"/>
    <col min="5" max="5" width="15.83203125" style="14" customWidth="1"/>
    <col min="6" max="7" width="15.83203125" style="15" customWidth="1"/>
    <col min="8" max="8" width="15.83203125" style="5" customWidth="1"/>
    <col min="9" max="10" width="15.83203125" customWidth="1"/>
    <col min="11" max="11" width="15.83203125" style="5" customWidth="1"/>
    <col min="12" max="13" width="15.83203125" customWidth="1"/>
    <col min="14" max="14" width="15.83203125" style="5" customWidth="1"/>
    <col min="15" max="16" width="15.83203125" customWidth="1"/>
    <col min="17" max="17" width="18.83203125" style="5" customWidth="1"/>
    <col min="18" max="19" width="15.83203125" customWidth="1"/>
    <col min="20" max="244" width="10.33203125" customWidth="1"/>
  </cols>
  <sheetData>
    <row r="1" spans="1:19" x14ac:dyDescent="0.2">
      <c r="B1" s="65" t="s">
        <v>329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9" ht="18" customHeight="1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9" ht="16.5" thickBot="1" x14ac:dyDescent="0.3">
      <c r="A3" s="1"/>
    </row>
    <row r="4" spans="1:19" ht="18" customHeight="1" thickBot="1" x14ac:dyDescent="0.25">
      <c r="E4" s="61" t="s">
        <v>330</v>
      </c>
      <c r="F4" s="62"/>
      <c r="G4" s="63"/>
      <c r="H4" s="61" t="s">
        <v>331</v>
      </c>
      <c r="I4" s="62"/>
      <c r="J4" s="63"/>
      <c r="K4" s="61" t="s">
        <v>332</v>
      </c>
      <c r="L4" s="62"/>
      <c r="M4" s="63"/>
      <c r="N4" s="61" t="s">
        <v>333</v>
      </c>
      <c r="O4" s="62"/>
      <c r="P4" s="63"/>
      <c r="Q4" s="61" t="s">
        <v>335</v>
      </c>
      <c r="R4" s="62"/>
      <c r="S4" s="63"/>
    </row>
    <row r="5" spans="1:19" ht="24.75" customHeight="1" thickBot="1" x14ac:dyDescent="0.25">
      <c r="A5" s="59" t="s">
        <v>0</v>
      </c>
      <c r="B5" s="66" t="s">
        <v>1</v>
      </c>
      <c r="C5" s="66"/>
      <c r="D5" s="68" t="s">
        <v>334</v>
      </c>
      <c r="E5" s="67" t="s">
        <v>2</v>
      </c>
      <c r="F5" s="67"/>
      <c r="G5" s="67"/>
      <c r="H5" s="64" t="s">
        <v>2</v>
      </c>
      <c r="I5" s="64"/>
      <c r="J5" s="64"/>
      <c r="K5" s="64" t="s">
        <v>2</v>
      </c>
      <c r="L5" s="64"/>
      <c r="M5" s="64"/>
      <c r="N5" s="64" t="s">
        <v>2</v>
      </c>
      <c r="O5" s="64"/>
      <c r="P5" s="64"/>
      <c r="Q5" s="64" t="s">
        <v>2</v>
      </c>
      <c r="R5" s="64"/>
      <c r="S5" s="64"/>
    </row>
    <row r="6" spans="1:19" ht="54" customHeight="1" thickBot="1" x14ac:dyDescent="0.25">
      <c r="A6" s="60"/>
      <c r="B6" s="66"/>
      <c r="C6" s="66"/>
      <c r="D6" s="69"/>
      <c r="E6" s="16" t="s">
        <v>3</v>
      </c>
      <c r="F6" s="17" t="s">
        <v>324</v>
      </c>
      <c r="G6" s="17" t="s">
        <v>325</v>
      </c>
      <c r="H6" s="2" t="s">
        <v>3</v>
      </c>
      <c r="I6" s="3" t="s">
        <v>324</v>
      </c>
      <c r="J6" s="3" t="s">
        <v>325</v>
      </c>
      <c r="K6" s="2" t="s">
        <v>3</v>
      </c>
      <c r="L6" s="3" t="s">
        <v>324</v>
      </c>
      <c r="M6" s="3" t="s">
        <v>325</v>
      </c>
      <c r="N6" s="2" t="s">
        <v>3</v>
      </c>
      <c r="O6" s="3" t="s">
        <v>324</v>
      </c>
      <c r="P6" s="3" t="s">
        <v>325</v>
      </c>
      <c r="Q6" s="13" t="s">
        <v>3</v>
      </c>
      <c r="R6" s="4" t="s">
        <v>324</v>
      </c>
      <c r="S6" s="4" t="s">
        <v>325</v>
      </c>
    </row>
    <row r="7" spans="1:19" s="6" customFormat="1" ht="20.100000000000001" customHeight="1" thickBot="1" x14ac:dyDescent="0.25">
      <c r="A7" s="18">
        <v>1</v>
      </c>
      <c r="B7" s="21" t="s">
        <v>4</v>
      </c>
      <c r="C7" s="24"/>
      <c r="D7" s="20">
        <v>1803.59</v>
      </c>
      <c r="E7" s="19">
        <v>16.843699999999998</v>
      </c>
      <c r="F7" s="19">
        <v>16.843699999999998</v>
      </c>
      <c r="G7" s="26" t="s">
        <v>337</v>
      </c>
      <c r="H7" s="19">
        <v>37.445500000000003</v>
      </c>
      <c r="I7" s="19">
        <v>37.445500000000003</v>
      </c>
      <c r="J7" s="26" t="s">
        <v>337</v>
      </c>
      <c r="K7" s="19">
        <v>55.596899999999998</v>
      </c>
      <c r="L7" s="19">
        <v>55.596899999999998</v>
      </c>
      <c r="M7" s="26" t="s">
        <v>337</v>
      </c>
      <c r="N7" s="19">
        <v>69.660899999999998</v>
      </c>
      <c r="O7" s="19">
        <v>69.660899999999998</v>
      </c>
      <c r="P7" s="26" t="s">
        <v>337</v>
      </c>
      <c r="Q7" s="7">
        <f t="shared" ref="Q7:Q70" si="0">E7+H7+K7+N7</f>
        <v>179.547</v>
      </c>
      <c r="R7" s="9">
        <f t="shared" ref="R7:R70" si="1">F7+I7+L7+O7</f>
        <v>179.547</v>
      </c>
      <c r="S7" s="10"/>
    </row>
    <row r="8" spans="1:19" s="6" customFormat="1" ht="20.100000000000001" customHeight="1" thickBot="1" x14ac:dyDescent="0.25">
      <c r="A8" s="18">
        <f>A7+1</f>
        <v>2</v>
      </c>
      <c r="B8" s="22" t="s">
        <v>5</v>
      </c>
      <c r="C8" s="25"/>
      <c r="D8" s="20">
        <v>1803.59</v>
      </c>
      <c r="E8" s="19">
        <v>69.5274</v>
      </c>
      <c r="F8" s="19">
        <v>62.792499999999997</v>
      </c>
      <c r="G8" s="19">
        <v>6.7348999999999997</v>
      </c>
      <c r="H8" s="19">
        <v>149.114</v>
      </c>
      <c r="I8" s="19">
        <v>134.66990000000001</v>
      </c>
      <c r="J8" s="19">
        <v>14.444100000000001</v>
      </c>
      <c r="K8" s="19">
        <v>209.02170000000001</v>
      </c>
      <c r="L8" s="19">
        <v>188.77449999999999</v>
      </c>
      <c r="M8" s="19">
        <v>20.247199999999999</v>
      </c>
      <c r="N8" s="19">
        <v>265.6139</v>
      </c>
      <c r="O8" s="19">
        <v>239.88470000000001</v>
      </c>
      <c r="P8" s="19">
        <v>25.729199999999999</v>
      </c>
      <c r="Q8" s="8">
        <f t="shared" si="0"/>
        <v>693.27700000000004</v>
      </c>
      <c r="R8" s="11">
        <f t="shared" si="1"/>
        <v>626.12159999999994</v>
      </c>
      <c r="S8" s="12">
        <f t="shared" ref="S8:S64" si="2">G8+J8+M8+P8</f>
        <v>67.1554</v>
      </c>
    </row>
    <row r="9" spans="1:19" s="6" customFormat="1" ht="20.100000000000001" customHeight="1" thickBot="1" x14ac:dyDescent="0.25">
      <c r="A9" s="18">
        <f t="shared" ref="A9:A72" si="3">A8+1</f>
        <v>3</v>
      </c>
      <c r="B9" s="22" t="s">
        <v>6</v>
      </c>
      <c r="C9" s="25"/>
      <c r="D9" s="20">
        <v>1803.59</v>
      </c>
      <c r="E9" s="19">
        <v>57.013500000000001</v>
      </c>
      <c r="F9" s="19">
        <v>55.241399999999999</v>
      </c>
      <c r="G9" s="19">
        <v>1.7721</v>
      </c>
      <c r="H9" s="19">
        <v>113.0056</v>
      </c>
      <c r="I9" s="19">
        <v>105.0518</v>
      </c>
      <c r="J9" s="19">
        <v>7.9538000000000002</v>
      </c>
      <c r="K9" s="19">
        <v>168.3657</v>
      </c>
      <c r="L9" s="19">
        <v>154.9419</v>
      </c>
      <c r="M9" s="19">
        <v>13.4238</v>
      </c>
      <c r="N9" s="19">
        <v>224.5241</v>
      </c>
      <c r="O9" s="19">
        <v>210.48140000000001</v>
      </c>
      <c r="P9" s="19">
        <v>14.0427</v>
      </c>
      <c r="Q9" s="8">
        <f t="shared" si="0"/>
        <v>562.90890000000002</v>
      </c>
      <c r="R9" s="11">
        <f t="shared" si="1"/>
        <v>525.7165</v>
      </c>
      <c r="S9" s="12">
        <f t="shared" si="2"/>
        <v>37.192399999999999</v>
      </c>
    </row>
    <row r="10" spans="1:19" s="6" customFormat="1" ht="20.100000000000001" customHeight="1" thickBot="1" x14ac:dyDescent="0.25">
      <c r="A10" s="18">
        <f t="shared" si="3"/>
        <v>4</v>
      </c>
      <c r="B10" s="22" t="s">
        <v>7</v>
      </c>
      <c r="C10" s="25"/>
      <c r="D10" s="20">
        <v>1803.59</v>
      </c>
      <c r="E10" s="19">
        <v>26.315999999999999</v>
      </c>
      <c r="F10" s="19">
        <v>25.896100000000001</v>
      </c>
      <c r="G10" s="19">
        <v>0.4199</v>
      </c>
      <c r="H10" s="19">
        <v>48.732199999999999</v>
      </c>
      <c r="I10" s="19">
        <v>47.954700000000003</v>
      </c>
      <c r="J10" s="19">
        <v>0.77749999999999997</v>
      </c>
      <c r="K10" s="19">
        <v>73.754199999999997</v>
      </c>
      <c r="L10" s="19">
        <v>72.577500000000001</v>
      </c>
      <c r="M10" s="19">
        <v>1.1767000000000001</v>
      </c>
      <c r="N10" s="19">
        <v>92.005600000000001</v>
      </c>
      <c r="O10" s="19">
        <v>90.537700000000001</v>
      </c>
      <c r="P10" s="19">
        <v>1.4679</v>
      </c>
      <c r="Q10" s="8">
        <f t="shared" si="0"/>
        <v>240.80799999999999</v>
      </c>
      <c r="R10" s="11">
        <f t="shared" si="1"/>
        <v>236.96600000000001</v>
      </c>
      <c r="S10" s="12">
        <f t="shared" si="2"/>
        <v>3.8420000000000005</v>
      </c>
    </row>
    <row r="11" spans="1:19" s="6" customFormat="1" ht="20.100000000000001" customHeight="1" thickBot="1" x14ac:dyDescent="0.25">
      <c r="A11" s="18">
        <f t="shared" si="3"/>
        <v>5</v>
      </c>
      <c r="B11" s="22" t="s">
        <v>8</v>
      </c>
      <c r="C11" s="25"/>
      <c r="D11" s="20">
        <v>1803.59</v>
      </c>
      <c r="E11" s="19">
        <v>51.459099999999999</v>
      </c>
      <c r="F11" s="19">
        <v>47.8904</v>
      </c>
      <c r="G11" s="19">
        <v>3.5687000000000002</v>
      </c>
      <c r="H11" s="19">
        <v>147.33189999999999</v>
      </c>
      <c r="I11" s="19">
        <v>135.79939999999999</v>
      </c>
      <c r="J11" s="19">
        <v>11.532500000000001</v>
      </c>
      <c r="K11" s="19">
        <v>212.2253</v>
      </c>
      <c r="L11" s="19">
        <v>195.9194</v>
      </c>
      <c r="M11" s="19">
        <v>16.305900000000001</v>
      </c>
      <c r="N11" s="19">
        <v>274.78890000000001</v>
      </c>
      <c r="O11" s="19">
        <v>253.06120000000001</v>
      </c>
      <c r="P11" s="19">
        <v>21.727699999999999</v>
      </c>
      <c r="Q11" s="8">
        <f t="shared" si="0"/>
        <v>685.80520000000001</v>
      </c>
      <c r="R11" s="11">
        <f t="shared" si="1"/>
        <v>632.67039999999997</v>
      </c>
      <c r="S11" s="12">
        <f t="shared" si="2"/>
        <v>53.134799999999998</v>
      </c>
    </row>
    <row r="12" spans="1:19" s="6" customFormat="1" ht="20.100000000000001" customHeight="1" thickBot="1" x14ac:dyDescent="0.25">
      <c r="A12" s="18">
        <f t="shared" si="3"/>
        <v>6</v>
      </c>
      <c r="B12" s="22" t="s">
        <v>9</v>
      </c>
      <c r="C12" s="25"/>
      <c r="D12" s="20">
        <v>1803.59</v>
      </c>
      <c r="E12" s="19">
        <v>23.761800000000001</v>
      </c>
      <c r="F12" s="19">
        <v>23.761800000000001</v>
      </c>
      <c r="G12" s="26" t="s">
        <v>337</v>
      </c>
      <c r="H12" s="19">
        <v>39.325200000000002</v>
      </c>
      <c r="I12" s="19">
        <v>39.325200000000002</v>
      </c>
      <c r="J12" s="26" t="s">
        <v>337</v>
      </c>
      <c r="K12" s="19">
        <v>54.422699999999999</v>
      </c>
      <c r="L12" s="19">
        <v>54.422699999999999</v>
      </c>
      <c r="M12" s="26" t="s">
        <v>337</v>
      </c>
      <c r="N12" s="19">
        <v>71.363200000000006</v>
      </c>
      <c r="O12" s="19">
        <v>71.363200000000006</v>
      </c>
      <c r="P12" s="26" t="s">
        <v>337</v>
      </c>
      <c r="Q12" s="8">
        <f t="shared" si="0"/>
        <v>188.87290000000002</v>
      </c>
      <c r="R12" s="11">
        <f t="shared" si="1"/>
        <v>188.87290000000002</v>
      </c>
      <c r="S12" s="12"/>
    </row>
    <row r="13" spans="1:19" s="6" customFormat="1" ht="20.100000000000001" customHeight="1" thickBot="1" x14ac:dyDescent="0.25">
      <c r="A13" s="18">
        <f t="shared" si="3"/>
        <v>7</v>
      </c>
      <c r="B13" s="22" t="s">
        <v>10</v>
      </c>
      <c r="C13" s="25"/>
      <c r="D13" s="20">
        <v>1803.59</v>
      </c>
      <c r="E13" s="19">
        <v>46.927</v>
      </c>
      <c r="F13" s="19">
        <v>44.200600000000001</v>
      </c>
      <c r="G13" s="19">
        <v>2.7263999999999999</v>
      </c>
      <c r="H13" s="19">
        <v>97.625900000000001</v>
      </c>
      <c r="I13" s="19">
        <v>91.953900000000004</v>
      </c>
      <c r="J13" s="19">
        <v>5.6719999999999997</v>
      </c>
      <c r="K13" s="19">
        <v>144.28970000000001</v>
      </c>
      <c r="L13" s="19">
        <v>135.90710000000001</v>
      </c>
      <c r="M13" s="19">
        <v>8.3826000000000001</v>
      </c>
      <c r="N13" s="19">
        <v>181.58430000000001</v>
      </c>
      <c r="O13" s="19">
        <v>171.0351</v>
      </c>
      <c r="P13" s="19">
        <v>10.549200000000001</v>
      </c>
      <c r="Q13" s="8">
        <f t="shared" si="0"/>
        <v>470.42690000000005</v>
      </c>
      <c r="R13" s="11">
        <f t="shared" si="1"/>
        <v>443.0967</v>
      </c>
      <c r="S13" s="12">
        <f t="shared" si="2"/>
        <v>27.330199999999998</v>
      </c>
    </row>
    <row r="14" spans="1:19" s="6" customFormat="1" ht="20.100000000000001" customHeight="1" thickBot="1" x14ac:dyDescent="0.25">
      <c r="A14" s="18">
        <f t="shared" si="3"/>
        <v>8</v>
      </c>
      <c r="B14" s="22" t="s">
        <v>11</v>
      </c>
      <c r="C14" s="25"/>
      <c r="D14" s="20">
        <v>1803.59</v>
      </c>
      <c r="E14" s="19">
        <v>25.061599999999999</v>
      </c>
      <c r="F14" s="19">
        <v>24.866</v>
      </c>
      <c r="G14" s="19">
        <v>0.1956</v>
      </c>
      <c r="H14" s="19">
        <v>56.368600000000001</v>
      </c>
      <c r="I14" s="19">
        <v>55.928600000000003</v>
      </c>
      <c r="J14" s="19">
        <v>0.44</v>
      </c>
      <c r="K14" s="19">
        <v>84.708100000000002</v>
      </c>
      <c r="L14" s="19">
        <v>84.046899999999994</v>
      </c>
      <c r="M14" s="19">
        <v>0.66120000000000001</v>
      </c>
      <c r="N14" s="19">
        <v>103.64360000000001</v>
      </c>
      <c r="O14" s="19">
        <v>102.83459999999999</v>
      </c>
      <c r="P14" s="19">
        <v>0.80900000000000005</v>
      </c>
      <c r="Q14" s="8">
        <f t="shared" si="0"/>
        <v>269.78190000000001</v>
      </c>
      <c r="R14" s="11">
        <f t="shared" si="1"/>
        <v>267.67610000000002</v>
      </c>
      <c r="S14" s="12">
        <f t="shared" si="2"/>
        <v>2.1057999999999999</v>
      </c>
    </row>
    <row r="15" spans="1:19" s="6" customFormat="1" ht="20.100000000000001" customHeight="1" thickBot="1" x14ac:dyDescent="0.25">
      <c r="A15" s="18">
        <f t="shared" si="3"/>
        <v>9</v>
      </c>
      <c r="B15" s="22" t="s">
        <v>12</v>
      </c>
      <c r="C15" s="25"/>
      <c r="D15" s="20">
        <v>1803.59</v>
      </c>
      <c r="E15" s="19">
        <v>49.202500000000001</v>
      </c>
      <c r="F15" s="19">
        <v>45.825499999999998</v>
      </c>
      <c r="G15" s="19">
        <v>3.3769999999999998</v>
      </c>
      <c r="H15" s="19">
        <v>100.0504</v>
      </c>
      <c r="I15" s="19">
        <v>93.183599999999998</v>
      </c>
      <c r="J15" s="19">
        <v>6.8667999999999996</v>
      </c>
      <c r="K15" s="19">
        <v>137.8853</v>
      </c>
      <c r="L15" s="19">
        <v>128.42179999999999</v>
      </c>
      <c r="M15" s="19">
        <v>9.4634999999999998</v>
      </c>
      <c r="N15" s="19">
        <v>171.54580000000001</v>
      </c>
      <c r="O15" s="19">
        <v>159.77209999999999</v>
      </c>
      <c r="P15" s="19">
        <v>11.7737</v>
      </c>
      <c r="Q15" s="8">
        <f t="shared" si="0"/>
        <v>458.68399999999997</v>
      </c>
      <c r="R15" s="11">
        <f t="shared" si="1"/>
        <v>427.20299999999997</v>
      </c>
      <c r="S15" s="12">
        <f t="shared" si="2"/>
        <v>31.481000000000002</v>
      </c>
    </row>
    <row r="16" spans="1:19" s="6" customFormat="1" ht="20.100000000000001" customHeight="1" thickBot="1" x14ac:dyDescent="0.25">
      <c r="A16" s="18">
        <f t="shared" si="3"/>
        <v>10</v>
      </c>
      <c r="B16" s="22" t="s">
        <v>13</v>
      </c>
      <c r="C16" s="25"/>
      <c r="D16" s="20">
        <v>1803.59</v>
      </c>
      <c r="E16" s="19">
        <v>44.955599999999997</v>
      </c>
      <c r="F16" s="19">
        <v>44.955599999999997</v>
      </c>
      <c r="G16" s="26" t="s">
        <v>337</v>
      </c>
      <c r="H16" s="19">
        <v>76.313199999999995</v>
      </c>
      <c r="I16" s="19">
        <v>76.313199999999995</v>
      </c>
      <c r="J16" s="26" t="s">
        <v>337</v>
      </c>
      <c r="K16" s="19">
        <v>97.691599999999994</v>
      </c>
      <c r="L16" s="19">
        <v>97.691599999999994</v>
      </c>
      <c r="M16" s="26" t="s">
        <v>337</v>
      </c>
      <c r="N16" s="19">
        <v>120.9738</v>
      </c>
      <c r="O16" s="19">
        <v>120.9738</v>
      </c>
      <c r="P16" s="26" t="s">
        <v>337</v>
      </c>
      <c r="Q16" s="8">
        <f t="shared" si="0"/>
        <v>339.93419999999998</v>
      </c>
      <c r="R16" s="11">
        <f t="shared" si="1"/>
        <v>339.93419999999998</v>
      </c>
      <c r="S16" s="12"/>
    </row>
    <row r="17" spans="1:19" s="6" customFormat="1" ht="20.100000000000001" customHeight="1" thickBot="1" x14ac:dyDescent="0.25">
      <c r="A17" s="18">
        <f t="shared" si="3"/>
        <v>11</v>
      </c>
      <c r="B17" s="22" t="s">
        <v>14</v>
      </c>
      <c r="C17" s="25"/>
      <c r="D17" s="20">
        <v>1803.59</v>
      </c>
      <c r="E17" s="19">
        <v>24.529</v>
      </c>
      <c r="F17" s="19">
        <v>23.334099999999999</v>
      </c>
      <c r="G17" s="19">
        <v>1.1949000000000001</v>
      </c>
      <c r="H17" s="19">
        <v>50.497</v>
      </c>
      <c r="I17" s="19">
        <v>48.037199999999999</v>
      </c>
      <c r="J17" s="19">
        <v>2.4598</v>
      </c>
      <c r="K17" s="19">
        <v>74.500299999999996</v>
      </c>
      <c r="L17" s="19">
        <v>70.871099999999998</v>
      </c>
      <c r="M17" s="19">
        <v>3.6292</v>
      </c>
      <c r="N17" s="19">
        <v>94.621899999999997</v>
      </c>
      <c r="O17" s="19">
        <v>90.012600000000006</v>
      </c>
      <c r="P17" s="19">
        <v>4.6093000000000002</v>
      </c>
      <c r="Q17" s="8">
        <f t="shared" si="0"/>
        <v>244.14819999999997</v>
      </c>
      <c r="R17" s="11">
        <f t="shared" si="1"/>
        <v>232.255</v>
      </c>
      <c r="S17" s="12">
        <f t="shared" si="2"/>
        <v>11.8932</v>
      </c>
    </row>
    <row r="18" spans="1:19" s="6" customFormat="1" ht="20.100000000000001" customHeight="1" thickBot="1" x14ac:dyDescent="0.25">
      <c r="A18" s="18">
        <f t="shared" si="3"/>
        <v>12</v>
      </c>
      <c r="B18" s="22" t="s">
        <v>15</v>
      </c>
      <c r="C18" s="25"/>
      <c r="D18" s="20">
        <v>1803.59</v>
      </c>
      <c r="E18" s="19">
        <v>45.371899999999997</v>
      </c>
      <c r="F18" s="19">
        <v>42.360799999999998</v>
      </c>
      <c r="G18" s="19">
        <v>3.0110999999999999</v>
      </c>
      <c r="H18" s="19">
        <v>89.904899999999998</v>
      </c>
      <c r="I18" s="19">
        <v>83.938299999999998</v>
      </c>
      <c r="J18" s="19">
        <v>5.9665999999999997</v>
      </c>
      <c r="K18" s="19">
        <v>140.809</v>
      </c>
      <c r="L18" s="19">
        <v>131.46440000000001</v>
      </c>
      <c r="M18" s="19">
        <v>9.3445999999999998</v>
      </c>
      <c r="N18" s="19">
        <v>174.72720000000001</v>
      </c>
      <c r="O18" s="19">
        <v>163.13159999999999</v>
      </c>
      <c r="P18" s="19">
        <v>11.595599999999999</v>
      </c>
      <c r="Q18" s="8">
        <f t="shared" si="0"/>
        <v>450.81299999999999</v>
      </c>
      <c r="R18" s="11">
        <f t="shared" si="1"/>
        <v>420.89510000000001</v>
      </c>
      <c r="S18" s="12">
        <f t="shared" si="2"/>
        <v>29.917899999999996</v>
      </c>
    </row>
    <row r="19" spans="1:19" s="6" customFormat="1" ht="20.100000000000001" customHeight="1" thickBot="1" x14ac:dyDescent="0.25">
      <c r="A19" s="18">
        <f t="shared" si="3"/>
        <v>13</v>
      </c>
      <c r="B19" s="22" t="s">
        <v>16</v>
      </c>
      <c r="C19" s="25"/>
      <c r="D19" s="20">
        <v>1803.59</v>
      </c>
      <c r="E19" s="19">
        <v>60.992400000000004</v>
      </c>
      <c r="F19" s="19">
        <v>55.1066</v>
      </c>
      <c r="G19" s="19">
        <v>5.8857999999999997</v>
      </c>
      <c r="H19" s="19">
        <v>120.1562</v>
      </c>
      <c r="I19" s="19">
        <v>106.3767</v>
      </c>
      <c r="J19" s="19">
        <v>13.779500000000001</v>
      </c>
      <c r="K19" s="19">
        <v>172.3502</v>
      </c>
      <c r="L19" s="19">
        <v>147.99529999999999</v>
      </c>
      <c r="M19" s="19">
        <v>24.354900000000001</v>
      </c>
      <c r="N19" s="19">
        <v>226.01150000000001</v>
      </c>
      <c r="O19" s="19">
        <v>197.7079</v>
      </c>
      <c r="P19" s="19">
        <v>28.303599999999999</v>
      </c>
      <c r="Q19" s="8">
        <f t="shared" si="0"/>
        <v>579.51029999999992</v>
      </c>
      <c r="R19" s="11">
        <f t="shared" si="1"/>
        <v>507.18649999999997</v>
      </c>
      <c r="S19" s="12">
        <f t="shared" si="2"/>
        <v>72.323800000000006</v>
      </c>
    </row>
    <row r="20" spans="1:19" s="6" customFormat="1" ht="20.100000000000001" customHeight="1" thickBot="1" x14ac:dyDescent="0.25">
      <c r="A20" s="18">
        <f t="shared" si="3"/>
        <v>14</v>
      </c>
      <c r="B20" s="22" t="s">
        <v>17</v>
      </c>
      <c r="C20" s="25"/>
      <c r="D20" s="20">
        <v>1803.59</v>
      </c>
      <c r="E20" s="19">
        <v>51.901000000000003</v>
      </c>
      <c r="F20" s="27" t="s">
        <v>338</v>
      </c>
      <c r="G20" s="19">
        <v>0.19209999999999999</v>
      </c>
      <c r="H20" s="19">
        <v>85.439599999999999</v>
      </c>
      <c r="I20" s="19">
        <v>84.974699999999999</v>
      </c>
      <c r="J20" s="19">
        <v>0.46489999999999998</v>
      </c>
      <c r="K20" s="19">
        <v>104.09050000000001</v>
      </c>
      <c r="L20" s="19">
        <v>103.5241</v>
      </c>
      <c r="M20" s="19">
        <v>0.56640000000000001</v>
      </c>
      <c r="N20" s="19">
        <v>127.9786</v>
      </c>
      <c r="O20" s="19">
        <v>127.1516</v>
      </c>
      <c r="P20" s="19">
        <v>0.82699999999999996</v>
      </c>
      <c r="Q20" s="8">
        <f t="shared" si="0"/>
        <v>369.40970000000004</v>
      </c>
      <c r="R20" s="11">
        <f t="shared" si="1"/>
        <v>367.35930000000002</v>
      </c>
      <c r="S20" s="12">
        <f t="shared" si="2"/>
        <v>2.0503999999999998</v>
      </c>
    </row>
    <row r="21" spans="1:19" s="6" customFormat="1" ht="20.100000000000001" customHeight="1" thickBot="1" x14ac:dyDescent="0.25">
      <c r="A21" s="18">
        <f t="shared" si="3"/>
        <v>15</v>
      </c>
      <c r="B21" s="22" t="s">
        <v>18</v>
      </c>
      <c r="C21" s="25"/>
      <c r="D21" s="20">
        <v>1803.59</v>
      </c>
      <c r="E21" s="19">
        <v>41.740699999999997</v>
      </c>
      <c r="F21" s="19">
        <v>41.012</v>
      </c>
      <c r="G21" s="19">
        <v>0.72870000000000001</v>
      </c>
      <c r="H21" s="19">
        <v>74.433199999999999</v>
      </c>
      <c r="I21" s="19">
        <v>73.133799999999994</v>
      </c>
      <c r="J21" s="19">
        <v>1.2994000000000001</v>
      </c>
      <c r="K21" s="19">
        <v>113.52509999999999</v>
      </c>
      <c r="L21" s="19">
        <v>111.5433</v>
      </c>
      <c r="M21" s="19">
        <v>1.9818</v>
      </c>
      <c r="N21" s="19">
        <v>141.9144</v>
      </c>
      <c r="O21" s="19">
        <v>139.43700000000001</v>
      </c>
      <c r="P21" s="19">
        <v>2.4773999999999998</v>
      </c>
      <c r="Q21" s="8">
        <f t="shared" si="0"/>
        <v>371.61340000000001</v>
      </c>
      <c r="R21" s="11">
        <f t="shared" si="1"/>
        <v>365.12610000000001</v>
      </c>
      <c r="S21" s="12">
        <f t="shared" si="2"/>
        <v>6.4872999999999994</v>
      </c>
    </row>
    <row r="22" spans="1:19" s="6" customFormat="1" ht="20.100000000000001" customHeight="1" thickBot="1" x14ac:dyDescent="0.25">
      <c r="A22" s="18">
        <f t="shared" si="3"/>
        <v>16</v>
      </c>
      <c r="B22" s="22" t="s">
        <v>19</v>
      </c>
      <c r="C22" s="25"/>
      <c r="D22" s="20">
        <v>1803.59</v>
      </c>
      <c r="E22" s="19">
        <v>54.773800000000001</v>
      </c>
      <c r="F22" s="19">
        <v>49.612400000000001</v>
      </c>
      <c r="G22" s="19">
        <v>5.1614000000000004</v>
      </c>
      <c r="H22" s="19">
        <v>95.908799999999999</v>
      </c>
      <c r="I22" s="19">
        <v>86.871300000000005</v>
      </c>
      <c r="J22" s="19">
        <v>9.0374999999999996</v>
      </c>
      <c r="K22" s="19">
        <v>136.9265</v>
      </c>
      <c r="L22" s="19">
        <v>124.0235</v>
      </c>
      <c r="M22" s="19">
        <v>12.903</v>
      </c>
      <c r="N22" s="19">
        <v>186.19919999999999</v>
      </c>
      <c r="O22" s="19">
        <v>168.6532</v>
      </c>
      <c r="P22" s="19">
        <v>17.545999999999999</v>
      </c>
      <c r="Q22" s="8">
        <f t="shared" si="0"/>
        <v>473.80830000000003</v>
      </c>
      <c r="R22" s="11">
        <f t="shared" si="1"/>
        <v>429.16039999999998</v>
      </c>
      <c r="S22" s="12">
        <f t="shared" si="2"/>
        <v>44.6479</v>
      </c>
    </row>
    <row r="23" spans="1:19" s="6" customFormat="1" ht="20.100000000000001" customHeight="1" thickBot="1" x14ac:dyDescent="0.25">
      <c r="A23" s="18">
        <f t="shared" si="3"/>
        <v>17</v>
      </c>
      <c r="B23" s="22" t="s">
        <v>20</v>
      </c>
      <c r="C23" s="25"/>
      <c r="D23" s="20">
        <v>1803.59</v>
      </c>
      <c r="E23" s="19">
        <v>21.264700000000001</v>
      </c>
      <c r="F23" s="19">
        <v>21.037800000000001</v>
      </c>
      <c r="G23" s="19">
        <v>0.22689999999999999</v>
      </c>
      <c r="H23" s="19">
        <v>35.086100000000002</v>
      </c>
      <c r="I23" s="19">
        <v>34.7117</v>
      </c>
      <c r="J23" s="19">
        <v>0.37440000000000001</v>
      </c>
      <c r="K23" s="19">
        <v>52.186900000000001</v>
      </c>
      <c r="L23" s="19">
        <v>51.63</v>
      </c>
      <c r="M23" s="19">
        <v>0.55689999999999995</v>
      </c>
      <c r="N23" s="19">
        <v>65.754499999999993</v>
      </c>
      <c r="O23" s="19">
        <v>65.052800000000005</v>
      </c>
      <c r="P23" s="19">
        <v>0.70169999999999999</v>
      </c>
      <c r="Q23" s="8">
        <f t="shared" si="0"/>
        <v>174.29219999999998</v>
      </c>
      <c r="R23" s="11">
        <f t="shared" si="1"/>
        <v>172.4323</v>
      </c>
      <c r="S23" s="12">
        <f t="shared" si="2"/>
        <v>1.8598999999999999</v>
      </c>
    </row>
    <row r="24" spans="1:19" s="6" customFormat="1" ht="20.100000000000001" customHeight="1" thickBot="1" x14ac:dyDescent="0.25">
      <c r="A24" s="18">
        <f t="shared" si="3"/>
        <v>18</v>
      </c>
      <c r="B24" s="22" t="s">
        <v>21</v>
      </c>
      <c r="C24" s="25"/>
      <c r="D24" s="20">
        <v>1803.59</v>
      </c>
      <c r="E24" s="19">
        <v>63.058999999999997</v>
      </c>
      <c r="F24" s="19">
        <v>61.894199999999998</v>
      </c>
      <c r="G24" s="19">
        <v>1.1648000000000001</v>
      </c>
      <c r="H24" s="19">
        <v>134.40110000000001</v>
      </c>
      <c r="I24" s="19">
        <v>131.91849999999999</v>
      </c>
      <c r="J24" s="19">
        <v>2.4826000000000001</v>
      </c>
      <c r="K24" s="19">
        <v>212.41419999999999</v>
      </c>
      <c r="L24" s="19">
        <v>208.4906</v>
      </c>
      <c r="M24" s="19">
        <v>3.9236</v>
      </c>
      <c r="N24" s="19">
        <v>275.60649999999998</v>
      </c>
      <c r="O24" s="19">
        <v>270.51580000000001</v>
      </c>
      <c r="P24" s="19">
        <v>5.0907</v>
      </c>
      <c r="Q24" s="8">
        <f t="shared" si="0"/>
        <v>685.48080000000004</v>
      </c>
      <c r="R24" s="11">
        <f t="shared" si="1"/>
        <v>672.81910000000005</v>
      </c>
      <c r="S24" s="12">
        <f t="shared" si="2"/>
        <v>12.6617</v>
      </c>
    </row>
    <row r="25" spans="1:19" s="6" customFormat="1" ht="20.100000000000001" customHeight="1" thickBot="1" x14ac:dyDescent="0.25">
      <c r="A25" s="18">
        <f t="shared" si="3"/>
        <v>19</v>
      </c>
      <c r="B25" s="22" t="s">
        <v>22</v>
      </c>
      <c r="C25" s="25"/>
      <c r="D25" s="20">
        <v>1803.59</v>
      </c>
      <c r="E25" s="19">
        <v>60.622</v>
      </c>
      <c r="F25" s="19">
        <v>60.622</v>
      </c>
      <c r="G25" s="26" t="s">
        <v>337</v>
      </c>
      <c r="H25" s="19">
        <v>112.1474</v>
      </c>
      <c r="I25" s="19">
        <v>112.1474</v>
      </c>
      <c r="J25" s="26" t="s">
        <v>337</v>
      </c>
      <c r="K25" s="19">
        <v>171.59350000000001</v>
      </c>
      <c r="L25" s="19">
        <v>171.59350000000001</v>
      </c>
      <c r="M25" s="26" t="s">
        <v>337</v>
      </c>
      <c r="N25" s="19">
        <v>219.35239999999999</v>
      </c>
      <c r="O25" s="19">
        <v>219.35239999999999</v>
      </c>
      <c r="P25" s="26" t="s">
        <v>337</v>
      </c>
      <c r="Q25" s="8">
        <f t="shared" si="0"/>
        <v>563.71530000000007</v>
      </c>
      <c r="R25" s="11">
        <f t="shared" si="1"/>
        <v>563.71530000000007</v>
      </c>
      <c r="S25" s="12"/>
    </row>
    <row r="26" spans="1:19" s="6" customFormat="1" ht="20.100000000000001" customHeight="1" thickBot="1" x14ac:dyDescent="0.25">
      <c r="A26" s="18">
        <f t="shared" si="3"/>
        <v>20</v>
      </c>
      <c r="B26" s="22" t="s">
        <v>23</v>
      </c>
      <c r="C26" s="25"/>
      <c r="D26" s="20">
        <v>1803.59</v>
      </c>
      <c r="E26" s="19">
        <v>10.3795</v>
      </c>
      <c r="F26" s="19">
        <v>10.3795</v>
      </c>
      <c r="G26" s="26" t="s">
        <v>337</v>
      </c>
      <c r="H26" s="19">
        <v>17.6416</v>
      </c>
      <c r="I26" s="19">
        <v>17.6416</v>
      </c>
      <c r="J26" s="26" t="s">
        <v>337</v>
      </c>
      <c r="K26" s="19">
        <v>29.081</v>
      </c>
      <c r="L26" s="19">
        <v>29.081</v>
      </c>
      <c r="M26" s="26" t="s">
        <v>337</v>
      </c>
      <c r="N26" s="19">
        <v>38.329799999999999</v>
      </c>
      <c r="O26" s="19">
        <v>38.329799999999999</v>
      </c>
      <c r="P26" s="26" t="s">
        <v>337</v>
      </c>
      <c r="Q26" s="8">
        <f t="shared" si="0"/>
        <v>95.431899999999999</v>
      </c>
      <c r="R26" s="11">
        <f t="shared" si="1"/>
        <v>95.431899999999999</v>
      </c>
      <c r="S26" s="12"/>
    </row>
    <row r="27" spans="1:19" s="6" customFormat="1" ht="20.100000000000001" customHeight="1" thickBot="1" x14ac:dyDescent="0.25">
      <c r="A27" s="18">
        <f t="shared" si="3"/>
        <v>21</v>
      </c>
      <c r="B27" s="22" t="s">
        <v>24</v>
      </c>
      <c r="C27" s="25"/>
      <c r="D27" s="20">
        <v>1803.59</v>
      </c>
      <c r="E27" s="19">
        <v>49.041800000000002</v>
      </c>
      <c r="F27" s="19">
        <v>43.5199</v>
      </c>
      <c r="G27" s="19">
        <v>5.5218999999999996</v>
      </c>
      <c r="H27" s="19">
        <v>83.796499999999995</v>
      </c>
      <c r="I27" s="19">
        <v>74.361500000000007</v>
      </c>
      <c r="J27" s="19">
        <v>9.4350000000000005</v>
      </c>
      <c r="K27" s="19">
        <v>114.22450000000001</v>
      </c>
      <c r="L27" s="19">
        <v>101.36360000000001</v>
      </c>
      <c r="M27" s="19">
        <v>12.860900000000001</v>
      </c>
      <c r="N27" s="19">
        <v>149.13659999999999</v>
      </c>
      <c r="O27" s="19">
        <v>132.3449</v>
      </c>
      <c r="P27" s="19">
        <v>16.791699999999999</v>
      </c>
      <c r="Q27" s="8">
        <f t="shared" si="0"/>
        <v>396.19939999999997</v>
      </c>
      <c r="R27" s="11">
        <f t="shared" si="1"/>
        <v>351.5899</v>
      </c>
      <c r="S27" s="12">
        <f t="shared" si="2"/>
        <v>44.609499999999997</v>
      </c>
    </row>
    <row r="28" spans="1:19" s="6" customFormat="1" ht="20.100000000000001" customHeight="1" thickBot="1" x14ac:dyDescent="0.25">
      <c r="A28" s="18">
        <f t="shared" si="3"/>
        <v>22</v>
      </c>
      <c r="B28" s="22" t="s">
        <v>25</v>
      </c>
      <c r="C28" s="25"/>
      <c r="D28" s="20">
        <v>1803.59</v>
      </c>
      <c r="E28" s="19">
        <v>63.392099999999999</v>
      </c>
      <c r="F28" s="19">
        <v>62.192799999999998</v>
      </c>
      <c r="G28" s="19">
        <v>1.1993</v>
      </c>
      <c r="H28" s="19">
        <v>121.705</v>
      </c>
      <c r="I28" s="19">
        <v>119.8115</v>
      </c>
      <c r="J28" s="19">
        <v>1.8935</v>
      </c>
      <c r="K28" s="19">
        <v>182.20769999999999</v>
      </c>
      <c r="L28" s="19">
        <v>179.37280000000001</v>
      </c>
      <c r="M28" s="19">
        <v>2.8349000000000002</v>
      </c>
      <c r="N28" s="19">
        <v>230.4042</v>
      </c>
      <c r="O28" s="19">
        <v>226.81960000000001</v>
      </c>
      <c r="P28" s="19">
        <v>3.5846</v>
      </c>
      <c r="Q28" s="8">
        <f t="shared" si="0"/>
        <v>597.70900000000006</v>
      </c>
      <c r="R28" s="11">
        <f t="shared" si="1"/>
        <v>588.19670000000008</v>
      </c>
      <c r="S28" s="12">
        <f t="shared" si="2"/>
        <v>9.5122999999999998</v>
      </c>
    </row>
    <row r="29" spans="1:19" s="6" customFormat="1" ht="20.100000000000001" customHeight="1" thickBot="1" x14ac:dyDescent="0.25">
      <c r="A29" s="18">
        <f t="shared" si="3"/>
        <v>23</v>
      </c>
      <c r="B29" s="22" t="s">
        <v>26</v>
      </c>
      <c r="C29" s="25"/>
      <c r="D29" s="20">
        <v>1803.59</v>
      </c>
      <c r="E29" s="19">
        <v>30.970600000000001</v>
      </c>
      <c r="F29" s="19">
        <v>28.69</v>
      </c>
      <c r="G29" s="19">
        <v>2.2806000000000002</v>
      </c>
      <c r="H29" s="19">
        <v>61.218000000000004</v>
      </c>
      <c r="I29" s="19">
        <v>56.710099999999997</v>
      </c>
      <c r="J29" s="19">
        <v>4.5079000000000002</v>
      </c>
      <c r="K29" s="19">
        <v>102.4162</v>
      </c>
      <c r="L29" s="19">
        <v>94.874499999999998</v>
      </c>
      <c r="M29" s="19">
        <v>7.5416999999999996</v>
      </c>
      <c r="N29" s="19">
        <v>123.1985</v>
      </c>
      <c r="O29" s="19">
        <v>114.12649999999999</v>
      </c>
      <c r="P29" s="19">
        <v>9.0719999999999992</v>
      </c>
      <c r="Q29" s="8">
        <f t="shared" si="0"/>
        <v>317.80330000000004</v>
      </c>
      <c r="R29" s="11">
        <f t="shared" si="1"/>
        <v>294.40109999999999</v>
      </c>
      <c r="S29" s="12">
        <f t="shared" si="2"/>
        <v>23.402200000000001</v>
      </c>
    </row>
    <row r="30" spans="1:19" s="6" customFormat="1" ht="20.100000000000001" customHeight="1" thickBot="1" x14ac:dyDescent="0.25">
      <c r="A30" s="18">
        <f t="shared" si="3"/>
        <v>24</v>
      </c>
      <c r="B30" s="22" t="s">
        <v>27</v>
      </c>
      <c r="C30" s="25"/>
      <c r="D30" s="20">
        <v>1803.59</v>
      </c>
      <c r="E30" s="19">
        <v>16.085999999999999</v>
      </c>
      <c r="F30" s="19">
        <v>16.085999999999999</v>
      </c>
      <c r="G30" s="26" t="s">
        <v>337</v>
      </c>
      <c r="H30" s="19">
        <v>36.807600000000001</v>
      </c>
      <c r="I30" s="19">
        <v>36.807600000000001</v>
      </c>
      <c r="J30" s="26" t="s">
        <v>337</v>
      </c>
      <c r="K30" s="19">
        <v>54.257100000000001</v>
      </c>
      <c r="L30" s="19">
        <v>54.257100000000001</v>
      </c>
      <c r="M30" s="26" t="s">
        <v>337</v>
      </c>
      <c r="N30" s="19">
        <v>65.593599999999995</v>
      </c>
      <c r="O30" s="19">
        <v>65.593599999999995</v>
      </c>
      <c r="P30" s="26" t="s">
        <v>337</v>
      </c>
      <c r="Q30" s="8">
        <f t="shared" si="0"/>
        <v>172.74430000000001</v>
      </c>
      <c r="R30" s="11">
        <f t="shared" si="1"/>
        <v>172.74430000000001</v>
      </c>
      <c r="S30" s="12"/>
    </row>
    <row r="31" spans="1:19" s="6" customFormat="1" ht="20.100000000000001" customHeight="1" thickBot="1" x14ac:dyDescent="0.25">
      <c r="A31" s="18">
        <f t="shared" si="3"/>
        <v>25</v>
      </c>
      <c r="B31" s="22" t="s">
        <v>28</v>
      </c>
      <c r="C31" s="25"/>
      <c r="D31" s="20">
        <v>1803.59</v>
      </c>
      <c r="E31" s="19">
        <v>18.264199999999999</v>
      </c>
      <c r="F31" s="19">
        <v>18.264199999999999</v>
      </c>
      <c r="G31" s="26" t="s">
        <v>337</v>
      </c>
      <c r="H31" s="19">
        <v>35.564500000000002</v>
      </c>
      <c r="I31" s="19">
        <v>35.564500000000002</v>
      </c>
      <c r="J31" s="26" t="s">
        <v>337</v>
      </c>
      <c r="K31" s="19">
        <v>59.360799999999998</v>
      </c>
      <c r="L31" s="19">
        <v>59.360799999999998</v>
      </c>
      <c r="M31" s="26" t="s">
        <v>337</v>
      </c>
      <c r="N31" s="19">
        <v>74.832499999999996</v>
      </c>
      <c r="O31" s="19">
        <v>74.832499999999996</v>
      </c>
      <c r="P31" s="26" t="s">
        <v>337</v>
      </c>
      <c r="Q31" s="8">
        <f t="shared" si="0"/>
        <v>188.02199999999999</v>
      </c>
      <c r="R31" s="11">
        <f t="shared" si="1"/>
        <v>188.02199999999999</v>
      </c>
      <c r="S31" s="12"/>
    </row>
    <row r="32" spans="1:19" s="6" customFormat="1" ht="20.100000000000001" customHeight="1" thickBot="1" x14ac:dyDescent="0.25">
      <c r="A32" s="18">
        <f t="shared" si="3"/>
        <v>26</v>
      </c>
      <c r="B32" s="22" t="s">
        <v>29</v>
      </c>
      <c r="C32" s="25"/>
      <c r="D32" s="20">
        <v>1803.59</v>
      </c>
      <c r="E32" s="19">
        <v>6.3170000000000002</v>
      </c>
      <c r="F32" s="19">
        <v>6.3170000000000002</v>
      </c>
      <c r="G32" s="26" t="s">
        <v>337</v>
      </c>
      <c r="H32" s="19">
        <v>12.408300000000001</v>
      </c>
      <c r="I32" s="19">
        <v>12.408300000000001</v>
      </c>
      <c r="J32" s="26" t="s">
        <v>337</v>
      </c>
      <c r="K32" s="19">
        <v>18.350300000000001</v>
      </c>
      <c r="L32" s="19">
        <v>18.350300000000001</v>
      </c>
      <c r="M32" s="26" t="s">
        <v>337</v>
      </c>
      <c r="N32" s="19">
        <v>22.578800000000001</v>
      </c>
      <c r="O32" s="19">
        <v>22.578800000000001</v>
      </c>
      <c r="P32" s="26" t="s">
        <v>337</v>
      </c>
      <c r="Q32" s="8">
        <f t="shared" si="0"/>
        <v>59.654400000000003</v>
      </c>
      <c r="R32" s="11">
        <f t="shared" si="1"/>
        <v>59.654400000000003</v>
      </c>
      <c r="S32" s="12"/>
    </row>
    <row r="33" spans="1:19" s="6" customFormat="1" ht="20.100000000000001" customHeight="1" thickBot="1" x14ac:dyDescent="0.25">
      <c r="A33" s="18">
        <f t="shared" si="3"/>
        <v>27</v>
      </c>
      <c r="B33" s="22" t="s">
        <v>30</v>
      </c>
      <c r="C33" s="25"/>
      <c r="D33" s="20">
        <v>1803.59</v>
      </c>
      <c r="E33" s="19">
        <v>16.883600000000001</v>
      </c>
      <c r="F33" s="19">
        <v>16.883600000000001</v>
      </c>
      <c r="G33" s="26" t="s">
        <v>337</v>
      </c>
      <c r="H33" s="19">
        <v>36.183900000000001</v>
      </c>
      <c r="I33" s="19">
        <v>36.183900000000001</v>
      </c>
      <c r="J33" s="26" t="s">
        <v>337</v>
      </c>
      <c r="K33" s="19">
        <v>52.801699999999997</v>
      </c>
      <c r="L33" s="19">
        <v>52.801699999999997</v>
      </c>
      <c r="M33" s="26" t="s">
        <v>337</v>
      </c>
      <c r="N33" s="19">
        <v>65.719200000000001</v>
      </c>
      <c r="O33" s="19">
        <v>65.719200000000001</v>
      </c>
      <c r="P33" s="26" t="s">
        <v>337</v>
      </c>
      <c r="Q33" s="8">
        <f t="shared" si="0"/>
        <v>171.58840000000001</v>
      </c>
      <c r="R33" s="11">
        <f t="shared" si="1"/>
        <v>171.58840000000001</v>
      </c>
      <c r="S33" s="12"/>
    </row>
    <row r="34" spans="1:19" s="6" customFormat="1" ht="20.100000000000001" customHeight="1" thickBot="1" x14ac:dyDescent="0.25">
      <c r="A34" s="18">
        <f t="shared" si="3"/>
        <v>28</v>
      </c>
      <c r="B34" s="22" t="s">
        <v>31</v>
      </c>
      <c r="C34" s="25"/>
      <c r="D34" s="20">
        <v>1803.59</v>
      </c>
      <c r="E34" s="19">
        <v>21.174499999999998</v>
      </c>
      <c r="F34" s="19">
        <v>19.845300000000002</v>
      </c>
      <c r="G34" s="19">
        <v>1.3291999999999999</v>
      </c>
      <c r="H34" s="19">
        <v>34.137900000000002</v>
      </c>
      <c r="I34" s="19">
        <v>31.995000000000001</v>
      </c>
      <c r="J34" s="19">
        <v>2.1429</v>
      </c>
      <c r="K34" s="19">
        <v>60.960799999999999</v>
      </c>
      <c r="L34" s="19">
        <v>57.1342</v>
      </c>
      <c r="M34" s="19">
        <v>3.8266</v>
      </c>
      <c r="N34" s="19">
        <v>78.084199999999996</v>
      </c>
      <c r="O34" s="19">
        <v>73.182699999999997</v>
      </c>
      <c r="P34" s="19">
        <v>4.9015000000000004</v>
      </c>
      <c r="Q34" s="8">
        <f t="shared" si="0"/>
        <v>194.35739999999998</v>
      </c>
      <c r="R34" s="11">
        <f t="shared" si="1"/>
        <v>182.15719999999999</v>
      </c>
      <c r="S34" s="12">
        <f t="shared" si="2"/>
        <v>12.200200000000001</v>
      </c>
    </row>
    <row r="35" spans="1:19" s="6" customFormat="1" ht="20.100000000000001" customHeight="1" thickBot="1" x14ac:dyDescent="0.25">
      <c r="A35" s="18">
        <f t="shared" si="3"/>
        <v>29</v>
      </c>
      <c r="B35" s="22" t="s">
        <v>32</v>
      </c>
      <c r="C35" s="25"/>
      <c r="D35" s="20">
        <v>1803.59</v>
      </c>
      <c r="E35" s="19">
        <v>17.526299999999999</v>
      </c>
      <c r="F35" s="19">
        <v>17.526299999999999</v>
      </c>
      <c r="G35" s="26" t="s">
        <v>337</v>
      </c>
      <c r="H35" s="19">
        <v>34.6676</v>
      </c>
      <c r="I35" s="19">
        <v>34.6676</v>
      </c>
      <c r="J35" s="26" t="s">
        <v>337</v>
      </c>
      <c r="K35" s="19">
        <v>50.426200000000001</v>
      </c>
      <c r="L35" s="19">
        <v>50.426200000000001</v>
      </c>
      <c r="M35" s="26" t="s">
        <v>337</v>
      </c>
      <c r="N35" s="19">
        <v>63.094799999999999</v>
      </c>
      <c r="O35" s="19">
        <v>63.094799999999999</v>
      </c>
      <c r="P35" s="26" t="s">
        <v>337</v>
      </c>
      <c r="Q35" s="8">
        <f t="shared" si="0"/>
        <v>165.7149</v>
      </c>
      <c r="R35" s="11">
        <f t="shared" si="1"/>
        <v>165.7149</v>
      </c>
      <c r="S35" s="12"/>
    </row>
    <row r="36" spans="1:19" s="6" customFormat="1" ht="20.100000000000001" customHeight="1" thickBot="1" x14ac:dyDescent="0.25">
      <c r="A36" s="18">
        <f t="shared" si="3"/>
        <v>30</v>
      </c>
      <c r="B36" s="22" t="s">
        <v>33</v>
      </c>
      <c r="C36" s="25"/>
      <c r="D36" s="20">
        <v>1803.59</v>
      </c>
      <c r="E36" s="19">
        <v>17.142299999999999</v>
      </c>
      <c r="F36" s="19">
        <v>17.142299999999999</v>
      </c>
      <c r="G36" s="26" t="s">
        <v>337</v>
      </c>
      <c r="H36" s="19">
        <v>35.947000000000003</v>
      </c>
      <c r="I36" s="19">
        <v>35.947000000000003</v>
      </c>
      <c r="J36" s="26" t="s">
        <v>337</v>
      </c>
      <c r="K36" s="19">
        <v>55.9572</v>
      </c>
      <c r="L36" s="19">
        <v>55.9572</v>
      </c>
      <c r="M36" s="26" t="s">
        <v>337</v>
      </c>
      <c r="N36" s="19">
        <v>65.844499999999996</v>
      </c>
      <c r="O36" s="19">
        <v>65.844499999999996</v>
      </c>
      <c r="P36" s="26" t="s">
        <v>337</v>
      </c>
      <c r="Q36" s="8">
        <f t="shared" si="0"/>
        <v>174.89100000000002</v>
      </c>
      <c r="R36" s="11">
        <f t="shared" si="1"/>
        <v>174.89100000000002</v>
      </c>
      <c r="S36" s="12"/>
    </row>
    <row r="37" spans="1:19" s="6" customFormat="1" ht="20.100000000000001" customHeight="1" thickBot="1" x14ac:dyDescent="0.25">
      <c r="A37" s="18">
        <f t="shared" si="3"/>
        <v>31</v>
      </c>
      <c r="B37" s="22" t="s">
        <v>34</v>
      </c>
      <c r="C37" s="25"/>
      <c r="D37" s="20">
        <v>1803.59</v>
      </c>
      <c r="E37" s="19">
        <v>20.251100000000001</v>
      </c>
      <c r="F37" s="19">
        <v>17.526900000000001</v>
      </c>
      <c r="G37" s="19">
        <v>2.7242000000000002</v>
      </c>
      <c r="H37" s="19">
        <v>40.515599999999999</v>
      </c>
      <c r="I37" s="19">
        <v>29.892399999999999</v>
      </c>
      <c r="J37" s="19">
        <v>10.623200000000001</v>
      </c>
      <c r="K37" s="19">
        <v>58.901800000000001</v>
      </c>
      <c r="L37" s="19">
        <v>44.822099999999999</v>
      </c>
      <c r="M37" s="19">
        <v>14.079700000000001</v>
      </c>
      <c r="N37" s="19">
        <v>73.666600000000003</v>
      </c>
      <c r="O37" s="19">
        <v>56.127200000000002</v>
      </c>
      <c r="P37" s="19">
        <v>17.539400000000001</v>
      </c>
      <c r="Q37" s="8">
        <f t="shared" si="0"/>
        <v>193.33510000000001</v>
      </c>
      <c r="R37" s="11">
        <f t="shared" si="1"/>
        <v>148.36860000000001</v>
      </c>
      <c r="S37" s="12">
        <f t="shared" si="2"/>
        <v>44.966500000000003</v>
      </c>
    </row>
    <row r="38" spans="1:19" s="6" customFormat="1" ht="20.100000000000001" customHeight="1" thickBot="1" x14ac:dyDescent="0.25">
      <c r="A38" s="18">
        <f t="shared" si="3"/>
        <v>32</v>
      </c>
      <c r="B38" s="22" t="s">
        <v>35</v>
      </c>
      <c r="C38" s="25"/>
      <c r="D38" s="20">
        <v>1803.59</v>
      </c>
      <c r="E38" s="19">
        <v>27.665600000000001</v>
      </c>
      <c r="F38" s="19">
        <v>27.665600000000001</v>
      </c>
      <c r="G38" s="26" t="s">
        <v>337</v>
      </c>
      <c r="H38" s="19">
        <v>41.763599999999997</v>
      </c>
      <c r="I38" s="19">
        <v>41.763599999999997</v>
      </c>
      <c r="J38" s="26" t="s">
        <v>337</v>
      </c>
      <c r="K38" s="19">
        <v>65.397900000000007</v>
      </c>
      <c r="L38" s="19">
        <v>65.397900000000007</v>
      </c>
      <c r="M38" s="26" t="s">
        <v>337</v>
      </c>
      <c r="N38" s="19">
        <v>82.022199999999998</v>
      </c>
      <c r="O38" s="19">
        <v>82.022199999999998</v>
      </c>
      <c r="P38" s="26" t="s">
        <v>337</v>
      </c>
      <c r="Q38" s="8">
        <f t="shared" si="0"/>
        <v>216.8493</v>
      </c>
      <c r="R38" s="11">
        <f t="shared" si="1"/>
        <v>216.8493</v>
      </c>
      <c r="S38" s="12"/>
    </row>
    <row r="39" spans="1:19" s="6" customFormat="1" ht="20.100000000000001" customHeight="1" thickBot="1" x14ac:dyDescent="0.25">
      <c r="A39" s="18">
        <f t="shared" si="3"/>
        <v>33</v>
      </c>
      <c r="B39" s="22" t="s">
        <v>36</v>
      </c>
      <c r="C39" s="25"/>
      <c r="D39" s="20">
        <v>1803.59</v>
      </c>
      <c r="E39" s="19">
        <v>18.287099999999999</v>
      </c>
      <c r="F39" s="19">
        <v>18.287099999999999</v>
      </c>
      <c r="G39" s="26" t="s">
        <v>337</v>
      </c>
      <c r="H39" s="19">
        <v>35.724499999999999</v>
      </c>
      <c r="I39" s="19">
        <v>35.724499999999999</v>
      </c>
      <c r="J39" s="26" t="s">
        <v>337</v>
      </c>
      <c r="K39" s="19">
        <v>55.6252</v>
      </c>
      <c r="L39" s="19">
        <v>55.6252</v>
      </c>
      <c r="M39" s="26" t="s">
        <v>337</v>
      </c>
      <c r="N39" s="19">
        <v>69.696600000000004</v>
      </c>
      <c r="O39" s="19">
        <v>69.696600000000004</v>
      </c>
      <c r="P39" s="26" t="s">
        <v>337</v>
      </c>
      <c r="Q39" s="8">
        <f t="shared" si="0"/>
        <v>179.33339999999998</v>
      </c>
      <c r="R39" s="11">
        <f t="shared" si="1"/>
        <v>179.33339999999998</v>
      </c>
      <c r="S39" s="12"/>
    </row>
    <row r="40" spans="1:19" s="6" customFormat="1" ht="20.100000000000001" customHeight="1" thickBot="1" x14ac:dyDescent="0.25">
      <c r="A40" s="18">
        <f t="shared" si="3"/>
        <v>34</v>
      </c>
      <c r="B40" s="22" t="s">
        <v>37</v>
      </c>
      <c r="C40" s="25"/>
      <c r="D40" s="20">
        <v>1803.59</v>
      </c>
      <c r="E40" s="19">
        <v>18.678899999999999</v>
      </c>
      <c r="F40" s="19">
        <v>18.678899999999999</v>
      </c>
      <c r="G40" s="26" t="s">
        <v>337</v>
      </c>
      <c r="H40" s="19">
        <v>43.051900000000003</v>
      </c>
      <c r="I40" s="19">
        <v>43.051900000000003</v>
      </c>
      <c r="J40" s="26" t="s">
        <v>337</v>
      </c>
      <c r="K40" s="19">
        <v>58.596400000000003</v>
      </c>
      <c r="L40" s="19">
        <v>58.596400000000003</v>
      </c>
      <c r="M40" s="26" t="s">
        <v>337</v>
      </c>
      <c r="N40" s="19">
        <v>71.762799999999999</v>
      </c>
      <c r="O40" s="19">
        <v>71.762799999999999</v>
      </c>
      <c r="P40" s="26" t="s">
        <v>337</v>
      </c>
      <c r="Q40" s="8">
        <f t="shared" si="0"/>
        <v>192.09</v>
      </c>
      <c r="R40" s="11">
        <f t="shared" si="1"/>
        <v>192.09</v>
      </c>
      <c r="S40" s="12"/>
    </row>
    <row r="41" spans="1:19" s="6" customFormat="1" ht="20.100000000000001" customHeight="1" thickBot="1" x14ac:dyDescent="0.25">
      <c r="A41" s="18">
        <f t="shared" si="3"/>
        <v>35</v>
      </c>
      <c r="B41" s="22" t="s">
        <v>38</v>
      </c>
      <c r="C41" s="25"/>
      <c r="D41" s="20">
        <v>1803.59</v>
      </c>
      <c r="E41" s="19">
        <v>10.1882</v>
      </c>
      <c r="F41" s="19">
        <v>10.1882</v>
      </c>
      <c r="G41" s="26" t="s">
        <v>337</v>
      </c>
      <c r="H41" s="19">
        <v>20.348500000000001</v>
      </c>
      <c r="I41" s="19">
        <v>20.348500000000001</v>
      </c>
      <c r="J41" s="26" t="s">
        <v>337</v>
      </c>
      <c r="K41" s="19">
        <v>29.512799999999999</v>
      </c>
      <c r="L41" s="19">
        <v>29.512799999999999</v>
      </c>
      <c r="M41" s="26" t="s">
        <v>337</v>
      </c>
      <c r="N41" s="19">
        <v>34.492899999999999</v>
      </c>
      <c r="O41" s="19">
        <v>34.492899999999999</v>
      </c>
      <c r="P41" s="26" t="s">
        <v>337</v>
      </c>
      <c r="Q41" s="8">
        <f t="shared" si="0"/>
        <v>94.542400000000001</v>
      </c>
      <c r="R41" s="11">
        <f t="shared" si="1"/>
        <v>94.542400000000001</v>
      </c>
      <c r="S41" s="12"/>
    </row>
    <row r="42" spans="1:19" s="6" customFormat="1" ht="20.100000000000001" customHeight="1" thickBot="1" x14ac:dyDescent="0.25">
      <c r="A42" s="18">
        <f t="shared" si="3"/>
        <v>36</v>
      </c>
      <c r="B42" s="22" t="s">
        <v>39</v>
      </c>
      <c r="C42" s="25"/>
      <c r="D42" s="20">
        <v>1803.59</v>
      </c>
      <c r="E42" s="19">
        <v>26.9772</v>
      </c>
      <c r="F42" s="19">
        <v>26.9772</v>
      </c>
      <c r="G42" s="26" t="s">
        <v>337</v>
      </c>
      <c r="H42" s="19">
        <v>51.882599999999996</v>
      </c>
      <c r="I42" s="19">
        <v>51.882599999999996</v>
      </c>
      <c r="J42" s="26" t="s">
        <v>337</v>
      </c>
      <c r="K42" s="19">
        <v>74.195999999999998</v>
      </c>
      <c r="L42" s="19">
        <v>74.195999999999998</v>
      </c>
      <c r="M42" s="26" t="s">
        <v>337</v>
      </c>
      <c r="N42" s="19">
        <v>90.569400000000002</v>
      </c>
      <c r="O42" s="19">
        <v>90.569400000000002</v>
      </c>
      <c r="P42" s="26" t="s">
        <v>337</v>
      </c>
      <c r="Q42" s="8">
        <f t="shared" si="0"/>
        <v>243.62519999999998</v>
      </c>
      <c r="R42" s="11">
        <f t="shared" si="1"/>
        <v>243.62519999999998</v>
      </c>
      <c r="S42" s="12"/>
    </row>
    <row r="43" spans="1:19" s="6" customFormat="1" ht="20.100000000000001" customHeight="1" thickBot="1" x14ac:dyDescent="0.25">
      <c r="A43" s="18">
        <f t="shared" si="3"/>
        <v>37</v>
      </c>
      <c r="B43" s="22" t="s">
        <v>40</v>
      </c>
      <c r="C43" s="25"/>
      <c r="D43" s="20">
        <v>1803.59</v>
      </c>
      <c r="E43" s="19">
        <v>23.719799999999999</v>
      </c>
      <c r="F43" s="19">
        <v>23.245100000000001</v>
      </c>
      <c r="G43" s="19">
        <v>0.47470000000000001</v>
      </c>
      <c r="H43" s="19">
        <v>51.678100000000001</v>
      </c>
      <c r="I43" s="19">
        <v>50.643799999999999</v>
      </c>
      <c r="J43" s="19">
        <v>1.0343</v>
      </c>
      <c r="K43" s="19">
        <v>77.485399999999998</v>
      </c>
      <c r="L43" s="19">
        <v>75.934600000000003</v>
      </c>
      <c r="M43" s="19">
        <v>1.5508</v>
      </c>
      <c r="N43" s="19">
        <v>99.019499999999994</v>
      </c>
      <c r="O43" s="19">
        <v>97.037700000000001</v>
      </c>
      <c r="P43" s="19">
        <v>1.9818</v>
      </c>
      <c r="Q43" s="8">
        <f t="shared" si="0"/>
        <v>251.90279999999998</v>
      </c>
      <c r="R43" s="11">
        <f t="shared" si="1"/>
        <v>246.86120000000003</v>
      </c>
      <c r="S43" s="12">
        <f t="shared" si="2"/>
        <v>5.0415999999999999</v>
      </c>
    </row>
    <row r="44" spans="1:19" s="6" customFormat="1" ht="20.100000000000001" customHeight="1" thickBot="1" x14ac:dyDescent="0.25">
      <c r="A44" s="18">
        <f t="shared" si="3"/>
        <v>38</v>
      </c>
      <c r="B44" s="22" t="s">
        <v>41</v>
      </c>
      <c r="C44" s="25"/>
      <c r="D44" s="20">
        <v>1803.59</v>
      </c>
      <c r="E44" s="19">
        <v>70.2547</v>
      </c>
      <c r="F44" s="19">
        <v>68.972300000000004</v>
      </c>
      <c r="G44" s="19">
        <v>1.2824</v>
      </c>
      <c r="H44" s="19">
        <v>178.79920000000001</v>
      </c>
      <c r="I44" s="19">
        <v>175.53550000000001</v>
      </c>
      <c r="J44" s="19">
        <v>3.2637</v>
      </c>
      <c r="K44" s="19">
        <v>223.98390000000001</v>
      </c>
      <c r="L44" s="19">
        <v>219.8954</v>
      </c>
      <c r="M44" s="19">
        <v>4.0884999999999998</v>
      </c>
      <c r="N44" s="19">
        <v>281.41699999999997</v>
      </c>
      <c r="O44" s="19">
        <v>276.27999999999997</v>
      </c>
      <c r="P44" s="19">
        <v>5.1369999999999996</v>
      </c>
      <c r="Q44" s="8">
        <f t="shared" si="0"/>
        <v>754.45479999999998</v>
      </c>
      <c r="R44" s="11">
        <f t="shared" si="1"/>
        <v>740.68319999999994</v>
      </c>
      <c r="S44" s="12">
        <f t="shared" si="2"/>
        <v>13.771599999999999</v>
      </c>
    </row>
    <row r="45" spans="1:19" s="6" customFormat="1" ht="20.100000000000001" customHeight="1" thickBot="1" x14ac:dyDescent="0.25">
      <c r="A45" s="18">
        <f t="shared" si="3"/>
        <v>39</v>
      </c>
      <c r="B45" s="22" t="s">
        <v>42</v>
      </c>
      <c r="C45" s="25"/>
      <c r="D45" s="20">
        <v>1803.59</v>
      </c>
      <c r="E45" s="19">
        <v>6.1692</v>
      </c>
      <c r="F45" s="19">
        <v>6.1692</v>
      </c>
      <c r="G45" s="26" t="s">
        <v>337</v>
      </c>
      <c r="H45" s="19">
        <v>12.6158</v>
      </c>
      <c r="I45" s="19">
        <v>12.6158</v>
      </c>
      <c r="J45" s="26" t="s">
        <v>337</v>
      </c>
      <c r="K45" s="19">
        <v>18.380400000000002</v>
      </c>
      <c r="L45" s="19">
        <v>18.380400000000002</v>
      </c>
      <c r="M45" s="26" t="s">
        <v>337</v>
      </c>
      <c r="N45" s="19">
        <v>22.3782</v>
      </c>
      <c r="O45" s="19">
        <v>22.3782</v>
      </c>
      <c r="P45" s="26" t="s">
        <v>337</v>
      </c>
      <c r="Q45" s="8">
        <f t="shared" si="0"/>
        <v>59.543600000000005</v>
      </c>
      <c r="R45" s="11">
        <f t="shared" si="1"/>
        <v>59.543600000000005</v>
      </c>
      <c r="S45" s="12"/>
    </row>
    <row r="46" spans="1:19" s="6" customFormat="1" ht="20.100000000000001" customHeight="1" thickBot="1" x14ac:dyDescent="0.25">
      <c r="A46" s="18">
        <f t="shared" si="3"/>
        <v>40</v>
      </c>
      <c r="B46" s="22" t="s">
        <v>43</v>
      </c>
      <c r="C46" s="25"/>
      <c r="D46" s="20">
        <v>1803.59</v>
      </c>
      <c r="E46" s="19">
        <v>24.376100000000001</v>
      </c>
      <c r="F46" s="19">
        <v>20.2088</v>
      </c>
      <c r="G46" s="19">
        <v>4.1673</v>
      </c>
      <c r="H46" s="19">
        <v>58.644799999999996</v>
      </c>
      <c r="I46" s="19">
        <v>48.619</v>
      </c>
      <c r="J46" s="19">
        <v>10.0258</v>
      </c>
      <c r="K46" s="19">
        <v>93.613</v>
      </c>
      <c r="L46" s="19">
        <v>77.609200000000001</v>
      </c>
      <c r="M46" s="19">
        <v>16.003799999999998</v>
      </c>
      <c r="N46" s="19">
        <v>116.6754</v>
      </c>
      <c r="O46" s="19">
        <v>96.728999999999999</v>
      </c>
      <c r="P46" s="19">
        <v>19.946400000000001</v>
      </c>
      <c r="Q46" s="8">
        <f t="shared" si="0"/>
        <v>293.30930000000001</v>
      </c>
      <c r="R46" s="11">
        <f t="shared" si="1"/>
        <v>243.166</v>
      </c>
      <c r="S46" s="12">
        <f t="shared" si="2"/>
        <v>50.143299999999996</v>
      </c>
    </row>
    <row r="47" spans="1:19" s="6" customFormat="1" ht="20.100000000000001" customHeight="1" thickBot="1" x14ac:dyDescent="0.25">
      <c r="A47" s="18">
        <f t="shared" si="3"/>
        <v>41</v>
      </c>
      <c r="B47" s="22" t="s">
        <v>44</v>
      </c>
      <c r="C47" s="25"/>
      <c r="D47" s="20">
        <v>1803.59</v>
      </c>
      <c r="E47" s="19">
        <v>6.8989000000000003</v>
      </c>
      <c r="F47" s="19">
        <v>6.8989000000000003</v>
      </c>
      <c r="G47" s="26" t="s">
        <v>337</v>
      </c>
      <c r="H47" s="19">
        <v>16.200500000000002</v>
      </c>
      <c r="I47" s="19">
        <v>16.200500000000002</v>
      </c>
      <c r="J47" s="26" t="s">
        <v>337</v>
      </c>
      <c r="K47" s="19">
        <v>24.097200000000001</v>
      </c>
      <c r="L47" s="19">
        <v>24.097200000000001</v>
      </c>
      <c r="M47" s="26" t="s">
        <v>337</v>
      </c>
      <c r="N47" s="19">
        <v>30.010899999999999</v>
      </c>
      <c r="O47" s="19">
        <v>30.010899999999999</v>
      </c>
      <c r="P47" s="26" t="s">
        <v>337</v>
      </c>
      <c r="Q47" s="8">
        <f t="shared" si="0"/>
        <v>77.20750000000001</v>
      </c>
      <c r="R47" s="11">
        <f t="shared" si="1"/>
        <v>77.20750000000001</v>
      </c>
      <c r="S47" s="12"/>
    </row>
    <row r="48" spans="1:19" s="6" customFormat="1" ht="20.100000000000001" customHeight="1" thickBot="1" x14ac:dyDescent="0.25">
      <c r="A48" s="18">
        <f t="shared" si="3"/>
        <v>42</v>
      </c>
      <c r="B48" s="22" t="s">
        <v>45</v>
      </c>
      <c r="C48" s="25"/>
      <c r="D48" s="20">
        <v>1803.59</v>
      </c>
      <c r="E48" s="19">
        <v>6.4240000000000004</v>
      </c>
      <c r="F48" s="19">
        <v>4.0678000000000001</v>
      </c>
      <c r="G48" s="19">
        <v>2.3561999999999999</v>
      </c>
      <c r="H48" s="19">
        <v>11.0237</v>
      </c>
      <c r="I48" s="19">
        <v>6.9805000000000001</v>
      </c>
      <c r="J48" s="19">
        <v>4.0431999999999997</v>
      </c>
      <c r="K48" s="19">
        <v>18.128399999999999</v>
      </c>
      <c r="L48" s="19">
        <v>11.4795</v>
      </c>
      <c r="M48" s="19">
        <v>6.6489000000000003</v>
      </c>
      <c r="N48" s="19">
        <v>24.893999999999998</v>
      </c>
      <c r="O48" s="19">
        <v>15.7637</v>
      </c>
      <c r="P48" s="19">
        <v>9.1303000000000001</v>
      </c>
      <c r="Q48" s="8">
        <f t="shared" si="0"/>
        <v>60.470099999999995</v>
      </c>
      <c r="R48" s="11">
        <f t="shared" si="1"/>
        <v>38.291499999999999</v>
      </c>
      <c r="S48" s="12">
        <f t="shared" si="2"/>
        <v>22.178600000000003</v>
      </c>
    </row>
    <row r="49" spans="1:19" s="6" customFormat="1" ht="20.100000000000001" customHeight="1" thickBot="1" x14ac:dyDescent="0.25">
      <c r="A49" s="18">
        <f t="shared" si="3"/>
        <v>43</v>
      </c>
      <c r="B49" s="22" t="s">
        <v>46</v>
      </c>
      <c r="C49" s="25"/>
      <c r="D49" s="20">
        <v>1803.59</v>
      </c>
      <c r="E49" s="19">
        <v>34.683700000000002</v>
      </c>
      <c r="F49" s="19">
        <v>34.683700000000002</v>
      </c>
      <c r="G49" s="26" t="s">
        <v>337</v>
      </c>
      <c r="H49" s="19">
        <v>83.046899999999994</v>
      </c>
      <c r="I49" s="19">
        <v>83.046899999999994</v>
      </c>
      <c r="J49" s="26" t="s">
        <v>337</v>
      </c>
      <c r="K49" s="19">
        <v>110.8514</v>
      </c>
      <c r="L49" s="19">
        <v>110.8514</v>
      </c>
      <c r="M49" s="26" t="s">
        <v>337</v>
      </c>
      <c r="N49" s="19">
        <v>138.93209999999999</v>
      </c>
      <c r="O49" s="19">
        <v>138.93209999999999</v>
      </c>
      <c r="P49" s="26" t="s">
        <v>337</v>
      </c>
      <c r="Q49" s="8">
        <f t="shared" si="0"/>
        <v>367.51409999999998</v>
      </c>
      <c r="R49" s="11">
        <f t="shared" si="1"/>
        <v>367.51409999999998</v>
      </c>
      <c r="S49" s="12"/>
    </row>
    <row r="50" spans="1:19" s="6" customFormat="1" ht="20.100000000000001" customHeight="1" thickBot="1" x14ac:dyDescent="0.25">
      <c r="A50" s="18">
        <f t="shared" si="3"/>
        <v>44</v>
      </c>
      <c r="B50" s="22" t="s">
        <v>47</v>
      </c>
      <c r="C50" s="25"/>
      <c r="D50" s="20">
        <v>1803.59</v>
      </c>
      <c r="E50" s="19">
        <v>23.9618</v>
      </c>
      <c r="F50" s="19">
        <v>23.9618</v>
      </c>
      <c r="G50" s="26" t="s">
        <v>337</v>
      </c>
      <c r="H50" s="19">
        <v>60.979799999999997</v>
      </c>
      <c r="I50" s="19">
        <v>60.979799999999997</v>
      </c>
      <c r="J50" s="26" t="s">
        <v>337</v>
      </c>
      <c r="K50" s="19">
        <v>85.047799999999995</v>
      </c>
      <c r="L50" s="19">
        <v>85.047799999999995</v>
      </c>
      <c r="M50" s="26" t="s">
        <v>337</v>
      </c>
      <c r="N50" s="19">
        <v>109.6216</v>
      </c>
      <c r="O50" s="19">
        <v>109.6216</v>
      </c>
      <c r="P50" s="26" t="s">
        <v>337</v>
      </c>
      <c r="Q50" s="8">
        <f t="shared" si="0"/>
        <v>279.61099999999999</v>
      </c>
      <c r="R50" s="11">
        <f t="shared" si="1"/>
        <v>279.61099999999999</v>
      </c>
      <c r="S50" s="12"/>
    </row>
    <row r="51" spans="1:19" s="6" customFormat="1" ht="20.100000000000001" customHeight="1" thickBot="1" x14ac:dyDescent="0.25">
      <c r="A51" s="18">
        <f t="shared" si="3"/>
        <v>45</v>
      </c>
      <c r="B51" s="22" t="s">
        <v>48</v>
      </c>
      <c r="C51" s="25"/>
      <c r="D51" s="20">
        <v>1803.59</v>
      </c>
      <c r="E51" s="19">
        <v>16.439</v>
      </c>
      <c r="F51" s="19">
        <v>16.439</v>
      </c>
      <c r="G51" s="26" t="s">
        <v>337</v>
      </c>
      <c r="H51" s="19">
        <v>39.610799999999998</v>
      </c>
      <c r="I51" s="19">
        <v>39.610799999999998</v>
      </c>
      <c r="J51" s="26" t="s">
        <v>337</v>
      </c>
      <c r="K51" s="19">
        <v>52.064900000000002</v>
      </c>
      <c r="L51" s="19">
        <v>52.064900000000002</v>
      </c>
      <c r="M51" s="26" t="s">
        <v>337</v>
      </c>
      <c r="N51" s="19">
        <v>65.932599999999994</v>
      </c>
      <c r="O51" s="19">
        <v>65.932599999999994</v>
      </c>
      <c r="P51" s="26" t="s">
        <v>337</v>
      </c>
      <c r="Q51" s="8">
        <f t="shared" si="0"/>
        <v>174.04730000000001</v>
      </c>
      <c r="R51" s="11">
        <f t="shared" si="1"/>
        <v>174.04730000000001</v>
      </c>
      <c r="S51" s="12"/>
    </row>
    <row r="52" spans="1:19" s="6" customFormat="1" ht="20.100000000000001" customHeight="1" thickBot="1" x14ac:dyDescent="0.25">
      <c r="A52" s="18">
        <f t="shared" si="3"/>
        <v>46</v>
      </c>
      <c r="B52" s="22" t="s">
        <v>49</v>
      </c>
      <c r="C52" s="25"/>
      <c r="D52" s="20">
        <v>1803.59</v>
      </c>
      <c r="E52" s="19">
        <v>34.4602</v>
      </c>
      <c r="F52" s="19">
        <v>30.153400000000001</v>
      </c>
      <c r="G52" s="19">
        <v>4.3068</v>
      </c>
      <c r="H52" s="19">
        <v>65.743600000000001</v>
      </c>
      <c r="I52" s="19">
        <v>57.526899999999998</v>
      </c>
      <c r="J52" s="19">
        <v>8.2166999999999994</v>
      </c>
      <c r="K52" s="19">
        <v>94.63</v>
      </c>
      <c r="L52" s="19">
        <v>82.802999999999997</v>
      </c>
      <c r="M52" s="19">
        <v>11.827</v>
      </c>
      <c r="N52" s="19">
        <v>128.51480000000001</v>
      </c>
      <c r="O52" s="19">
        <v>112.453</v>
      </c>
      <c r="P52" s="19">
        <v>16.061800000000002</v>
      </c>
      <c r="Q52" s="8">
        <f t="shared" si="0"/>
        <v>323.34860000000003</v>
      </c>
      <c r="R52" s="11">
        <f t="shared" si="1"/>
        <v>282.93629999999996</v>
      </c>
      <c r="S52" s="12">
        <f t="shared" si="2"/>
        <v>40.412300000000002</v>
      </c>
    </row>
    <row r="53" spans="1:19" s="6" customFormat="1" ht="20.100000000000001" customHeight="1" thickBot="1" x14ac:dyDescent="0.25">
      <c r="A53" s="18">
        <f t="shared" si="3"/>
        <v>47</v>
      </c>
      <c r="B53" s="22" t="s">
        <v>50</v>
      </c>
      <c r="C53" s="25"/>
      <c r="D53" s="20">
        <v>1803.59</v>
      </c>
      <c r="E53" s="19">
        <v>2.1459999999999999</v>
      </c>
      <c r="F53" s="19">
        <v>1.6688000000000001</v>
      </c>
      <c r="G53" s="19">
        <v>0.47720000000000001</v>
      </c>
      <c r="H53" s="19">
        <v>10.568</v>
      </c>
      <c r="I53" s="19">
        <v>8.2181999999999995</v>
      </c>
      <c r="J53" s="19">
        <v>2.3498000000000001</v>
      </c>
      <c r="K53" s="19">
        <v>15.8376</v>
      </c>
      <c r="L53" s="19">
        <v>12.316000000000001</v>
      </c>
      <c r="M53" s="19">
        <v>3.5215999999999998</v>
      </c>
      <c r="N53" s="19">
        <v>20.3886</v>
      </c>
      <c r="O53" s="19">
        <v>15.8551</v>
      </c>
      <c r="P53" s="19">
        <v>4.5335000000000001</v>
      </c>
      <c r="Q53" s="8">
        <f t="shared" si="0"/>
        <v>48.940200000000004</v>
      </c>
      <c r="R53" s="11">
        <f t="shared" si="1"/>
        <v>38.058100000000003</v>
      </c>
      <c r="S53" s="12">
        <f t="shared" si="2"/>
        <v>10.882099999999999</v>
      </c>
    </row>
    <row r="54" spans="1:19" s="6" customFormat="1" ht="20.100000000000001" customHeight="1" thickBot="1" x14ac:dyDescent="0.25">
      <c r="A54" s="18">
        <f t="shared" si="3"/>
        <v>48</v>
      </c>
      <c r="B54" s="22" t="s">
        <v>51</v>
      </c>
      <c r="C54" s="25"/>
      <c r="D54" s="20">
        <v>1803.59</v>
      </c>
      <c r="E54" s="19">
        <v>29.460799999999999</v>
      </c>
      <c r="F54" s="19">
        <v>29.043700000000001</v>
      </c>
      <c r="G54" s="19">
        <v>0.41710000000000003</v>
      </c>
      <c r="H54" s="19">
        <v>61.961399999999998</v>
      </c>
      <c r="I54" s="19">
        <v>61.084299999999999</v>
      </c>
      <c r="J54" s="19">
        <v>0.87709999999999999</v>
      </c>
      <c r="K54" s="19">
        <v>87.87</v>
      </c>
      <c r="L54" s="19">
        <v>86.626099999999994</v>
      </c>
      <c r="M54" s="19">
        <v>1.2439</v>
      </c>
      <c r="N54" s="19">
        <v>116.6559</v>
      </c>
      <c r="O54" s="19">
        <v>115.00449999999999</v>
      </c>
      <c r="P54" s="19">
        <v>1.6514</v>
      </c>
      <c r="Q54" s="8">
        <f t="shared" si="0"/>
        <v>295.94810000000001</v>
      </c>
      <c r="R54" s="11">
        <f t="shared" si="1"/>
        <v>291.7586</v>
      </c>
      <c r="S54" s="12">
        <f t="shared" si="2"/>
        <v>4.1894999999999998</v>
      </c>
    </row>
    <row r="55" spans="1:19" s="6" customFormat="1" ht="20.100000000000001" customHeight="1" thickBot="1" x14ac:dyDescent="0.25">
      <c r="A55" s="18">
        <f t="shared" si="3"/>
        <v>49</v>
      </c>
      <c r="B55" s="22" t="s">
        <v>52</v>
      </c>
      <c r="C55" s="25"/>
      <c r="D55" s="20">
        <v>1803.59</v>
      </c>
      <c r="E55" s="19">
        <v>24.279199999999999</v>
      </c>
      <c r="F55" s="19">
        <v>24.279199999999999</v>
      </c>
      <c r="G55" s="26" t="s">
        <v>337</v>
      </c>
      <c r="H55" s="19">
        <v>59.5486</v>
      </c>
      <c r="I55" s="19">
        <v>59.5486</v>
      </c>
      <c r="J55" s="26" t="s">
        <v>337</v>
      </c>
      <c r="K55" s="19">
        <v>88.646000000000001</v>
      </c>
      <c r="L55" s="19">
        <v>88.646000000000001</v>
      </c>
      <c r="M55" s="26" t="s">
        <v>337</v>
      </c>
      <c r="N55" s="19">
        <v>110.8964</v>
      </c>
      <c r="O55" s="19">
        <v>110.8964</v>
      </c>
      <c r="P55" s="26" t="s">
        <v>337</v>
      </c>
      <c r="Q55" s="8">
        <f t="shared" si="0"/>
        <v>283.37019999999995</v>
      </c>
      <c r="R55" s="11">
        <f t="shared" si="1"/>
        <v>283.37019999999995</v>
      </c>
      <c r="S55" s="12"/>
    </row>
    <row r="56" spans="1:19" s="6" customFormat="1" ht="20.100000000000001" customHeight="1" thickBot="1" x14ac:dyDescent="0.25">
      <c r="A56" s="18">
        <f t="shared" si="3"/>
        <v>50</v>
      </c>
      <c r="B56" s="22" t="s">
        <v>53</v>
      </c>
      <c r="C56" s="25"/>
      <c r="D56" s="20">
        <v>1803.59</v>
      </c>
      <c r="E56" s="19">
        <v>31.899799999999999</v>
      </c>
      <c r="F56" s="19">
        <v>31.899799999999999</v>
      </c>
      <c r="G56" s="26" t="s">
        <v>337</v>
      </c>
      <c r="H56" s="19">
        <v>59.303800000000003</v>
      </c>
      <c r="I56" s="19">
        <v>59.303800000000003</v>
      </c>
      <c r="J56" s="26" t="s">
        <v>337</v>
      </c>
      <c r="K56" s="19">
        <v>94.096900000000005</v>
      </c>
      <c r="L56" s="19">
        <v>94.096900000000005</v>
      </c>
      <c r="M56" s="26" t="s">
        <v>337</v>
      </c>
      <c r="N56" s="19">
        <v>124.7824</v>
      </c>
      <c r="O56" s="19">
        <v>124.7824</v>
      </c>
      <c r="P56" s="26" t="s">
        <v>337</v>
      </c>
      <c r="Q56" s="8">
        <f t="shared" si="0"/>
        <v>310.0829</v>
      </c>
      <c r="R56" s="11">
        <f t="shared" si="1"/>
        <v>310.0829</v>
      </c>
      <c r="S56" s="12"/>
    </row>
    <row r="57" spans="1:19" s="6" customFormat="1" ht="20.100000000000001" customHeight="1" thickBot="1" x14ac:dyDescent="0.25">
      <c r="A57" s="18">
        <f t="shared" si="3"/>
        <v>51</v>
      </c>
      <c r="B57" s="22" t="s">
        <v>54</v>
      </c>
      <c r="C57" s="25"/>
      <c r="D57" s="20">
        <v>1803.59</v>
      </c>
      <c r="E57" s="19">
        <f>F57+G57</f>
        <v>59.830400000000004</v>
      </c>
      <c r="F57" s="19">
        <v>57.462200000000003</v>
      </c>
      <c r="G57" s="19">
        <v>2.3681999999999999</v>
      </c>
      <c r="H57" s="19">
        <v>146.58070000000001</v>
      </c>
      <c r="I57" s="19">
        <v>136.93899999999999</v>
      </c>
      <c r="J57" s="19">
        <v>9.6417000000000002</v>
      </c>
      <c r="K57" s="19">
        <v>201.37020000000001</v>
      </c>
      <c r="L57" s="19">
        <v>189.15459999999999</v>
      </c>
      <c r="M57" s="19">
        <v>12.2156</v>
      </c>
      <c r="N57" s="19">
        <v>250.66030000000001</v>
      </c>
      <c r="O57" s="19">
        <v>230.67269999999999</v>
      </c>
      <c r="P57" s="19">
        <v>19.9876</v>
      </c>
      <c r="Q57" s="8">
        <f t="shared" si="0"/>
        <v>658.44159999999999</v>
      </c>
      <c r="R57" s="11">
        <f t="shared" si="1"/>
        <v>614.22849999999994</v>
      </c>
      <c r="S57" s="12">
        <f t="shared" si="2"/>
        <v>44.213099999999997</v>
      </c>
    </row>
    <row r="58" spans="1:19" s="6" customFormat="1" ht="20.100000000000001" customHeight="1" thickBot="1" x14ac:dyDescent="0.25">
      <c r="A58" s="18">
        <f t="shared" si="3"/>
        <v>52</v>
      </c>
      <c r="B58" s="22" t="s">
        <v>55</v>
      </c>
      <c r="C58" s="25"/>
      <c r="D58" s="20">
        <v>1803.59</v>
      </c>
      <c r="E58" s="19">
        <v>34.413200000000003</v>
      </c>
      <c r="F58" s="19">
        <v>33.7911</v>
      </c>
      <c r="G58" s="19">
        <v>0.62209999999999999</v>
      </c>
      <c r="H58" s="19">
        <v>67.853499999999997</v>
      </c>
      <c r="I58" s="19">
        <v>66.626800000000003</v>
      </c>
      <c r="J58" s="19">
        <v>1.2266999999999999</v>
      </c>
      <c r="K58" s="19">
        <v>87.462999999999994</v>
      </c>
      <c r="L58" s="19">
        <v>85.881699999999995</v>
      </c>
      <c r="M58" s="19">
        <v>1.5812999999999999</v>
      </c>
      <c r="N58" s="19">
        <v>109.684</v>
      </c>
      <c r="O58" s="19">
        <v>106.7247</v>
      </c>
      <c r="P58" s="19">
        <v>2.9592999999999998</v>
      </c>
      <c r="Q58" s="8">
        <f t="shared" si="0"/>
        <v>299.41369999999995</v>
      </c>
      <c r="R58" s="11">
        <f t="shared" si="1"/>
        <v>293.02429999999998</v>
      </c>
      <c r="S58" s="12">
        <f t="shared" si="2"/>
        <v>6.3893999999999993</v>
      </c>
    </row>
    <row r="59" spans="1:19" s="6" customFormat="1" ht="20.100000000000001" customHeight="1" thickBot="1" x14ac:dyDescent="0.25">
      <c r="A59" s="18">
        <f t="shared" si="3"/>
        <v>53</v>
      </c>
      <c r="B59" s="22" t="s">
        <v>56</v>
      </c>
      <c r="C59" s="25"/>
      <c r="D59" s="20">
        <v>1803.59</v>
      </c>
      <c r="E59" s="19">
        <v>33.141500000000001</v>
      </c>
      <c r="F59" s="19">
        <v>32.767099999999999</v>
      </c>
      <c r="G59" s="19">
        <v>0.37440000000000001</v>
      </c>
      <c r="H59" s="19">
        <v>62.076599999999999</v>
      </c>
      <c r="I59" s="19">
        <v>61.375300000000003</v>
      </c>
      <c r="J59" s="19">
        <v>0.70130000000000003</v>
      </c>
      <c r="K59" s="19">
        <v>101.6476</v>
      </c>
      <c r="L59" s="19">
        <v>100.4992</v>
      </c>
      <c r="M59" s="19">
        <v>1.1484000000000001</v>
      </c>
      <c r="N59" s="19">
        <v>114.5331</v>
      </c>
      <c r="O59" s="19">
        <v>113.2392</v>
      </c>
      <c r="P59" s="19">
        <v>1.2939000000000001</v>
      </c>
      <c r="Q59" s="8">
        <f t="shared" si="0"/>
        <v>311.39879999999999</v>
      </c>
      <c r="R59" s="11">
        <f t="shared" si="1"/>
        <v>307.88080000000002</v>
      </c>
      <c r="S59" s="12">
        <f t="shared" si="2"/>
        <v>3.5179999999999998</v>
      </c>
    </row>
    <row r="60" spans="1:19" s="6" customFormat="1" ht="20.100000000000001" customHeight="1" thickBot="1" x14ac:dyDescent="0.25">
      <c r="A60" s="18">
        <f t="shared" si="3"/>
        <v>54</v>
      </c>
      <c r="B60" s="22" t="s">
        <v>57</v>
      </c>
      <c r="C60" s="25"/>
      <c r="D60" s="20">
        <v>1803.59</v>
      </c>
      <c r="E60" s="19">
        <v>21.319600000000001</v>
      </c>
      <c r="F60" s="19">
        <v>21.319600000000001</v>
      </c>
      <c r="G60" s="26" t="s">
        <v>337</v>
      </c>
      <c r="H60" s="19">
        <v>49.088299999999997</v>
      </c>
      <c r="I60" s="19">
        <v>49.088299999999997</v>
      </c>
      <c r="J60" s="26" t="s">
        <v>337</v>
      </c>
      <c r="K60" s="19">
        <v>67.713300000000004</v>
      </c>
      <c r="L60" s="19">
        <v>67.713300000000004</v>
      </c>
      <c r="M60" s="26" t="s">
        <v>337</v>
      </c>
      <c r="N60" s="19">
        <v>84.205600000000004</v>
      </c>
      <c r="O60" s="19">
        <v>84.205600000000004</v>
      </c>
      <c r="P60" s="26" t="s">
        <v>337</v>
      </c>
      <c r="Q60" s="8">
        <f t="shared" si="0"/>
        <v>222.32679999999999</v>
      </c>
      <c r="R60" s="11">
        <f t="shared" si="1"/>
        <v>222.32679999999999</v>
      </c>
      <c r="S60" s="12"/>
    </row>
    <row r="61" spans="1:19" s="6" customFormat="1" ht="20.100000000000001" customHeight="1" thickBot="1" x14ac:dyDescent="0.25">
      <c r="A61" s="18">
        <f t="shared" si="3"/>
        <v>55</v>
      </c>
      <c r="B61" s="22" t="s">
        <v>58</v>
      </c>
      <c r="C61" s="25"/>
      <c r="D61" s="20">
        <v>1803.59</v>
      </c>
      <c r="E61" s="19">
        <v>30.0626</v>
      </c>
      <c r="F61" s="19">
        <v>29.271999999999998</v>
      </c>
      <c r="G61" s="19">
        <v>0.79059999999999997</v>
      </c>
      <c r="H61" s="19">
        <v>64.660600000000002</v>
      </c>
      <c r="I61" s="19">
        <v>62.9602</v>
      </c>
      <c r="J61" s="19">
        <v>1.7003999999999999</v>
      </c>
      <c r="K61" s="19">
        <v>88.5471</v>
      </c>
      <c r="L61" s="19">
        <v>86.218500000000006</v>
      </c>
      <c r="M61" s="19">
        <v>2.3285999999999998</v>
      </c>
      <c r="N61" s="19">
        <v>107.45489999999999</v>
      </c>
      <c r="O61" s="19">
        <v>104.62909999999999</v>
      </c>
      <c r="P61" s="19">
        <v>2.8258000000000001</v>
      </c>
      <c r="Q61" s="8">
        <f t="shared" si="0"/>
        <v>290.72520000000003</v>
      </c>
      <c r="R61" s="11">
        <f t="shared" si="1"/>
        <v>283.07979999999998</v>
      </c>
      <c r="S61" s="12">
        <f t="shared" si="2"/>
        <v>7.6453999999999995</v>
      </c>
    </row>
    <row r="62" spans="1:19" s="6" customFormat="1" ht="20.100000000000001" customHeight="1" thickBot="1" x14ac:dyDescent="0.25">
      <c r="A62" s="18">
        <f t="shared" si="3"/>
        <v>56</v>
      </c>
      <c r="B62" s="22" t="s">
        <v>59</v>
      </c>
      <c r="C62" s="25"/>
      <c r="D62" s="20">
        <v>1803.59</v>
      </c>
      <c r="E62" s="19">
        <v>29.590800000000002</v>
      </c>
      <c r="F62" s="19">
        <v>29.180900000000001</v>
      </c>
      <c r="G62" s="19">
        <v>0.40989999999999999</v>
      </c>
      <c r="H62" s="19">
        <v>50.887099999999997</v>
      </c>
      <c r="I62" s="19">
        <v>49.7059</v>
      </c>
      <c r="J62" s="19">
        <v>1.1812</v>
      </c>
      <c r="K62" s="19">
        <v>74.064099999999996</v>
      </c>
      <c r="L62" s="19">
        <v>72.330299999999994</v>
      </c>
      <c r="M62" s="19">
        <v>1.7338</v>
      </c>
      <c r="N62" s="19">
        <v>88.568399999999997</v>
      </c>
      <c r="O62" s="19">
        <v>86.203400000000002</v>
      </c>
      <c r="P62" s="19">
        <v>2.3650000000000002</v>
      </c>
      <c r="Q62" s="8">
        <f t="shared" si="0"/>
        <v>243.1104</v>
      </c>
      <c r="R62" s="11">
        <f t="shared" si="1"/>
        <v>237.4205</v>
      </c>
      <c r="S62" s="12">
        <f t="shared" si="2"/>
        <v>5.6898999999999997</v>
      </c>
    </row>
    <row r="63" spans="1:19" s="6" customFormat="1" ht="20.100000000000001" customHeight="1" thickBot="1" x14ac:dyDescent="0.25">
      <c r="A63" s="18">
        <f t="shared" si="3"/>
        <v>57</v>
      </c>
      <c r="B63" s="22" t="s">
        <v>60</v>
      </c>
      <c r="C63" s="25"/>
      <c r="D63" s="20">
        <v>1803.59</v>
      </c>
      <c r="E63" s="19">
        <v>29.797499999999999</v>
      </c>
      <c r="F63" s="19">
        <v>29.797499999999999</v>
      </c>
      <c r="G63" s="26" t="s">
        <v>337</v>
      </c>
      <c r="H63" s="19">
        <v>50.742800000000003</v>
      </c>
      <c r="I63" s="19">
        <v>50.742800000000003</v>
      </c>
      <c r="J63" s="26" t="s">
        <v>337</v>
      </c>
      <c r="K63" s="19">
        <v>73.217699999999994</v>
      </c>
      <c r="L63" s="19">
        <v>73.217699999999994</v>
      </c>
      <c r="M63" s="26" t="s">
        <v>337</v>
      </c>
      <c r="N63" s="19">
        <v>90.227099999999993</v>
      </c>
      <c r="O63" s="19">
        <v>90.227099999999993</v>
      </c>
      <c r="P63" s="26" t="s">
        <v>337</v>
      </c>
      <c r="Q63" s="8">
        <f t="shared" si="0"/>
        <v>243.98509999999999</v>
      </c>
      <c r="R63" s="11">
        <f t="shared" si="1"/>
        <v>243.98509999999999</v>
      </c>
      <c r="S63" s="12"/>
    </row>
    <row r="64" spans="1:19" s="6" customFormat="1" ht="20.100000000000001" customHeight="1" thickBot="1" x14ac:dyDescent="0.25">
      <c r="A64" s="18">
        <f t="shared" si="3"/>
        <v>58</v>
      </c>
      <c r="B64" s="22" t="s">
        <v>61</v>
      </c>
      <c r="C64" s="25"/>
      <c r="D64" s="20">
        <v>1803.59</v>
      </c>
      <c r="E64" s="19">
        <v>9.7436000000000007</v>
      </c>
      <c r="F64" s="19">
        <v>7.5892999999999997</v>
      </c>
      <c r="G64" s="19">
        <v>2.1543000000000001</v>
      </c>
      <c r="H64" s="19">
        <v>24.113199999999999</v>
      </c>
      <c r="I64" s="19">
        <v>20.3752</v>
      </c>
      <c r="J64" s="19">
        <v>3.738</v>
      </c>
      <c r="K64" s="19">
        <v>45.953499999999998</v>
      </c>
      <c r="L64" s="19">
        <v>35.793300000000002</v>
      </c>
      <c r="M64" s="19">
        <v>10.1602</v>
      </c>
      <c r="N64" s="19">
        <v>62.525599999999997</v>
      </c>
      <c r="O64" s="19">
        <v>48.7014</v>
      </c>
      <c r="P64" s="19">
        <v>13.824199999999999</v>
      </c>
      <c r="Q64" s="8">
        <f t="shared" si="0"/>
        <v>142.33589999999998</v>
      </c>
      <c r="R64" s="11">
        <f t="shared" si="1"/>
        <v>112.45920000000001</v>
      </c>
      <c r="S64" s="12">
        <f t="shared" si="2"/>
        <v>29.8767</v>
      </c>
    </row>
    <row r="65" spans="1:19" s="6" customFormat="1" ht="20.100000000000001" customHeight="1" thickBot="1" x14ac:dyDescent="0.25">
      <c r="A65" s="18">
        <f t="shared" si="3"/>
        <v>59</v>
      </c>
      <c r="B65" s="22" t="s">
        <v>62</v>
      </c>
      <c r="C65" s="25"/>
      <c r="D65" s="20">
        <v>1803.59</v>
      </c>
      <c r="E65" s="19">
        <v>9.0157000000000007</v>
      </c>
      <c r="F65" s="19">
        <v>9.0157000000000007</v>
      </c>
      <c r="G65" s="26" t="s">
        <v>337</v>
      </c>
      <c r="H65" s="19">
        <v>22.6204</v>
      </c>
      <c r="I65" s="19">
        <v>22.6204</v>
      </c>
      <c r="J65" s="26" t="s">
        <v>337</v>
      </c>
      <c r="K65" s="19">
        <v>36.134999999999998</v>
      </c>
      <c r="L65" s="19">
        <v>36.134999999999998</v>
      </c>
      <c r="M65" s="26" t="s">
        <v>337</v>
      </c>
      <c r="N65" s="19">
        <v>45.848500000000001</v>
      </c>
      <c r="O65" s="19">
        <v>45.848500000000001</v>
      </c>
      <c r="P65" s="26" t="s">
        <v>337</v>
      </c>
      <c r="Q65" s="8">
        <f t="shared" si="0"/>
        <v>113.61959999999999</v>
      </c>
      <c r="R65" s="11">
        <f t="shared" si="1"/>
        <v>113.61959999999999</v>
      </c>
      <c r="S65" s="12"/>
    </row>
    <row r="66" spans="1:19" s="6" customFormat="1" ht="20.100000000000001" customHeight="1" thickBot="1" x14ac:dyDescent="0.25">
      <c r="A66" s="18">
        <f t="shared" si="3"/>
        <v>60</v>
      </c>
      <c r="B66" s="22" t="s">
        <v>63</v>
      </c>
      <c r="C66" s="25"/>
      <c r="D66" s="20">
        <v>1803.59</v>
      </c>
      <c r="E66" s="19">
        <v>17.601500000000001</v>
      </c>
      <c r="F66" s="19">
        <v>17.601500000000001</v>
      </c>
      <c r="G66" s="26" t="s">
        <v>337</v>
      </c>
      <c r="H66" s="19">
        <v>34.510399999999997</v>
      </c>
      <c r="I66" s="19">
        <v>34.510399999999997</v>
      </c>
      <c r="J66" s="26" t="s">
        <v>337</v>
      </c>
      <c r="K66" s="19">
        <v>48.677300000000002</v>
      </c>
      <c r="L66" s="19">
        <v>48.677300000000002</v>
      </c>
      <c r="M66" s="26" t="s">
        <v>337</v>
      </c>
      <c r="N66" s="19">
        <v>60.553899999999999</v>
      </c>
      <c r="O66" s="19">
        <v>60.553899999999999</v>
      </c>
      <c r="P66" s="26" t="s">
        <v>337</v>
      </c>
      <c r="Q66" s="8">
        <f t="shared" si="0"/>
        <v>161.34309999999999</v>
      </c>
      <c r="R66" s="11">
        <f t="shared" si="1"/>
        <v>161.34309999999999</v>
      </c>
      <c r="S66" s="12"/>
    </row>
    <row r="67" spans="1:19" s="6" customFormat="1" ht="20.100000000000001" customHeight="1" thickBot="1" x14ac:dyDescent="0.25">
      <c r="A67" s="18">
        <f t="shared" si="3"/>
        <v>61</v>
      </c>
      <c r="B67" s="22" t="s">
        <v>64</v>
      </c>
      <c r="C67" s="25"/>
      <c r="D67" s="20">
        <v>1803.59</v>
      </c>
      <c r="E67" s="19">
        <v>11.704599999999999</v>
      </c>
      <c r="F67" s="19">
        <v>11.704599999999999</v>
      </c>
      <c r="G67" s="26" t="s">
        <v>337</v>
      </c>
      <c r="H67" s="19">
        <v>18.644300000000001</v>
      </c>
      <c r="I67" s="19">
        <v>18.644300000000001</v>
      </c>
      <c r="J67" s="26" t="s">
        <v>337</v>
      </c>
      <c r="K67" s="19">
        <v>26.037099999999999</v>
      </c>
      <c r="L67" s="19">
        <v>26.037099999999999</v>
      </c>
      <c r="M67" s="26" t="s">
        <v>337</v>
      </c>
      <c r="N67" s="19">
        <v>31.488499999999998</v>
      </c>
      <c r="O67" s="19">
        <v>31.488499999999998</v>
      </c>
      <c r="P67" s="26" t="s">
        <v>337</v>
      </c>
      <c r="Q67" s="8">
        <f t="shared" si="0"/>
        <v>87.874499999999998</v>
      </c>
      <c r="R67" s="11">
        <f t="shared" si="1"/>
        <v>87.874499999999998</v>
      </c>
      <c r="S67" s="12"/>
    </row>
    <row r="68" spans="1:19" s="6" customFormat="1" ht="20.100000000000001" customHeight="1" thickBot="1" x14ac:dyDescent="0.25">
      <c r="A68" s="18">
        <f t="shared" si="3"/>
        <v>62</v>
      </c>
      <c r="B68" s="22" t="s">
        <v>65</v>
      </c>
      <c r="C68" s="25"/>
      <c r="D68" s="20">
        <v>1803.59</v>
      </c>
      <c r="E68" s="19">
        <v>30.745999999999999</v>
      </c>
      <c r="F68" s="19">
        <v>30.745999999999999</v>
      </c>
      <c r="G68" s="26" t="s">
        <v>337</v>
      </c>
      <c r="H68" s="19">
        <v>70.371899999999997</v>
      </c>
      <c r="I68" s="19">
        <v>70.371899999999997</v>
      </c>
      <c r="J68" s="26" t="s">
        <v>337</v>
      </c>
      <c r="K68" s="19">
        <v>94.312600000000003</v>
      </c>
      <c r="L68" s="19">
        <v>94.312600000000003</v>
      </c>
      <c r="M68" s="26" t="s">
        <v>337</v>
      </c>
      <c r="N68" s="19">
        <v>120.98909999999999</v>
      </c>
      <c r="O68" s="19">
        <v>120.98909999999999</v>
      </c>
      <c r="P68" s="26" t="s">
        <v>337</v>
      </c>
      <c r="Q68" s="8">
        <f t="shared" si="0"/>
        <v>316.4196</v>
      </c>
      <c r="R68" s="11">
        <f t="shared" si="1"/>
        <v>316.4196</v>
      </c>
      <c r="S68" s="12"/>
    </row>
    <row r="69" spans="1:19" s="6" customFormat="1" ht="20.100000000000001" customHeight="1" thickBot="1" x14ac:dyDescent="0.25">
      <c r="A69" s="18">
        <f t="shared" si="3"/>
        <v>63</v>
      </c>
      <c r="B69" s="22" t="s">
        <v>66</v>
      </c>
      <c r="C69" s="25"/>
      <c r="D69" s="20">
        <v>1803.59</v>
      </c>
      <c r="E69" s="19">
        <v>50.725099999999998</v>
      </c>
      <c r="F69" s="19">
        <v>50.725099999999998</v>
      </c>
      <c r="G69" s="26" t="s">
        <v>337</v>
      </c>
      <c r="H69" s="19">
        <v>95.257499999999993</v>
      </c>
      <c r="I69" s="19">
        <v>95.257499999999993</v>
      </c>
      <c r="J69" s="26" t="s">
        <v>337</v>
      </c>
      <c r="K69" s="19">
        <v>132.47450000000001</v>
      </c>
      <c r="L69" s="19">
        <v>132.47450000000001</v>
      </c>
      <c r="M69" s="26" t="s">
        <v>337</v>
      </c>
      <c r="N69" s="19">
        <v>165.21379999999999</v>
      </c>
      <c r="O69" s="19">
        <v>165.21379999999999</v>
      </c>
      <c r="P69" s="26" t="s">
        <v>337</v>
      </c>
      <c r="Q69" s="8">
        <f t="shared" si="0"/>
        <v>443.67089999999996</v>
      </c>
      <c r="R69" s="11">
        <f t="shared" si="1"/>
        <v>443.67089999999996</v>
      </c>
      <c r="S69" s="12"/>
    </row>
    <row r="70" spans="1:19" s="6" customFormat="1" ht="20.100000000000001" customHeight="1" thickBot="1" x14ac:dyDescent="0.25">
      <c r="A70" s="18">
        <f t="shared" si="3"/>
        <v>64</v>
      </c>
      <c r="B70" s="22" t="s">
        <v>67</v>
      </c>
      <c r="C70" s="25"/>
      <c r="D70" s="20">
        <v>1803.59</v>
      </c>
      <c r="E70" s="19">
        <v>55.908799999999999</v>
      </c>
      <c r="F70" s="19">
        <v>55.908799999999999</v>
      </c>
      <c r="G70" s="26" t="s">
        <v>337</v>
      </c>
      <c r="H70" s="19">
        <v>103.3603</v>
      </c>
      <c r="I70" s="19">
        <v>103.3603</v>
      </c>
      <c r="J70" s="26" t="s">
        <v>337</v>
      </c>
      <c r="K70" s="19">
        <v>144.58199999999999</v>
      </c>
      <c r="L70" s="19">
        <v>144.58199999999999</v>
      </c>
      <c r="M70" s="26" t="s">
        <v>337</v>
      </c>
      <c r="N70" s="19">
        <v>180.423</v>
      </c>
      <c r="O70" s="19">
        <v>180.423</v>
      </c>
      <c r="P70" s="26" t="s">
        <v>337</v>
      </c>
      <c r="Q70" s="8">
        <f t="shared" si="0"/>
        <v>484.27409999999998</v>
      </c>
      <c r="R70" s="11">
        <f t="shared" si="1"/>
        <v>484.27409999999998</v>
      </c>
      <c r="S70" s="12"/>
    </row>
    <row r="71" spans="1:19" s="6" customFormat="1" ht="20.100000000000001" customHeight="1" thickBot="1" x14ac:dyDescent="0.25">
      <c r="A71" s="18">
        <f t="shared" si="3"/>
        <v>65</v>
      </c>
      <c r="B71" s="22" t="s">
        <v>68</v>
      </c>
      <c r="C71" s="25"/>
      <c r="D71" s="20">
        <v>1803.59</v>
      </c>
      <c r="E71" s="19">
        <v>34.4786</v>
      </c>
      <c r="F71" s="19">
        <v>26.643599999999999</v>
      </c>
      <c r="G71" s="19">
        <v>7.835</v>
      </c>
      <c r="H71" s="19">
        <v>75.468900000000005</v>
      </c>
      <c r="I71" s="19">
        <v>58.319299999999998</v>
      </c>
      <c r="J71" s="19">
        <v>17.1496</v>
      </c>
      <c r="K71" s="19">
        <v>105.0514</v>
      </c>
      <c r="L71" s="19">
        <v>81.179400000000001</v>
      </c>
      <c r="M71" s="19">
        <v>23.872</v>
      </c>
      <c r="N71" s="19">
        <v>126.96120000000001</v>
      </c>
      <c r="O71" s="19">
        <v>98.110399999999998</v>
      </c>
      <c r="P71" s="19">
        <v>28.8508</v>
      </c>
      <c r="Q71" s="8">
        <f t="shared" ref="Q71:Q137" si="4">E71+H71+K71+N71</f>
        <v>341.96010000000001</v>
      </c>
      <c r="R71" s="11">
        <f t="shared" ref="R71:R137" si="5">F71+I71+L71+O71</f>
        <v>264.2527</v>
      </c>
      <c r="S71" s="12">
        <f t="shared" ref="S71:S137" si="6">G71+J71+M71+P71</f>
        <v>77.707400000000007</v>
      </c>
    </row>
    <row r="72" spans="1:19" s="6" customFormat="1" ht="20.100000000000001" customHeight="1" thickBot="1" x14ac:dyDescent="0.25">
      <c r="A72" s="18">
        <f t="shared" si="3"/>
        <v>66</v>
      </c>
      <c r="B72" s="22" t="s">
        <v>69</v>
      </c>
      <c r="C72" s="25"/>
      <c r="D72" s="20">
        <v>1803.59</v>
      </c>
      <c r="E72" s="19">
        <v>54.395000000000003</v>
      </c>
      <c r="F72" s="19">
        <v>53.795299999999997</v>
      </c>
      <c r="G72" s="19">
        <v>0.59970000000000001</v>
      </c>
      <c r="H72" s="19">
        <v>104.721</v>
      </c>
      <c r="I72" s="19">
        <v>103.5665</v>
      </c>
      <c r="J72" s="19">
        <v>1.1545000000000001</v>
      </c>
      <c r="K72" s="19">
        <v>137.965</v>
      </c>
      <c r="L72" s="19">
        <v>136.44399999999999</v>
      </c>
      <c r="M72" s="19">
        <v>1.5209999999999999</v>
      </c>
      <c r="N72" s="19">
        <v>176.40629999999999</v>
      </c>
      <c r="O72" s="19">
        <v>174.4615</v>
      </c>
      <c r="P72" s="19">
        <v>1.9448000000000001</v>
      </c>
      <c r="Q72" s="8">
        <f t="shared" si="4"/>
        <v>473.4873</v>
      </c>
      <c r="R72" s="11">
        <f t="shared" si="5"/>
        <v>468.26729999999998</v>
      </c>
      <c r="S72" s="12">
        <f t="shared" si="6"/>
        <v>5.22</v>
      </c>
    </row>
    <row r="73" spans="1:19" s="6" customFormat="1" ht="20.100000000000001" customHeight="1" thickBot="1" x14ac:dyDescent="0.25">
      <c r="A73" s="18">
        <f t="shared" ref="A73:A136" si="7">A72+1</f>
        <v>67</v>
      </c>
      <c r="B73" s="22" t="s">
        <v>70</v>
      </c>
      <c r="C73" s="25"/>
      <c r="D73" s="20">
        <v>1803.59</v>
      </c>
      <c r="E73" s="19">
        <v>37.744300000000003</v>
      </c>
      <c r="F73" s="19">
        <v>32.983400000000003</v>
      </c>
      <c r="G73" s="19">
        <v>4.7609000000000004</v>
      </c>
      <c r="H73" s="19">
        <v>74.863600000000005</v>
      </c>
      <c r="I73" s="19">
        <v>65.421199999999999</v>
      </c>
      <c r="J73" s="19">
        <v>9.4423999999999992</v>
      </c>
      <c r="K73" s="19">
        <v>108.15779999999999</v>
      </c>
      <c r="L73" s="19">
        <v>94.516000000000005</v>
      </c>
      <c r="M73" s="19">
        <v>13.6418</v>
      </c>
      <c r="N73" s="19">
        <v>134.46639999999999</v>
      </c>
      <c r="O73" s="19">
        <v>117.5063</v>
      </c>
      <c r="P73" s="19">
        <v>16.960100000000001</v>
      </c>
      <c r="Q73" s="8">
        <f t="shared" si="4"/>
        <v>355.23209999999995</v>
      </c>
      <c r="R73" s="11">
        <f t="shared" si="5"/>
        <v>310.42689999999999</v>
      </c>
      <c r="S73" s="12">
        <f t="shared" si="6"/>
        <v>44.805199999999999</v>
      </c>
    </row>
    <row r="74" spans="1:19" s="6" customFormat="1" ht="20.100000000000001" customHeight="1" thickBot="1" x14ac:dyDescent="0.25">
      <c r="A74" s="18">
        <f t="shared" si="7"/>
        <v>68</v>
      </c>
      <c r="B74" s="22" t="s">
        <v>71</v>
      </c>
      <c r="C74" s="25"/>
      <c r="D74" s="20">
        <v>1803.59</v>
      </c>
      <c r="E74" s="19">
        <v>40.092500000000001</v>
      </c>
      <c r="F74" s="19">
        <v>35.945599999999999</v>
      </c>
      <c r="G74" s="19">
        <v>4.1468999999999996</v>
      </c>
      <c r="H74" s="19">
        <v>66.903000000000006</v>
      </c>
      <c r="I74" s="19">
        <v>59.982999999999997</v>
      </c>
      <c r="J74" s="19">
        <v>6.92</v>
      </c>
      <c r="K74" s="19">
        <v>98.669499999999999</v>
      </c>
      <c r="L74" s="19">
        <v>88.463800000000006</v>
      </c>
      <c r="M74" s="19">
        <v>10.2057</v>
      </c>
      <c r="N74" s="19">
        <v>123.7296</v>
      </c>
      <c r="O74" s="19">
        <v>110.9319</v>
      </c>
      <c r="P74" s="19">
        <v>12.797700000000001</v>
      </c>
      <c r="Q74" s="8">
        <f t="shared" si="4"/>
        <v>329.39460000000003</v>
      </c>
      <c r="R74" s="11">
        <f t="shared" si="5"/>
        <v>295.32429999999999</v>
      </c>
      <c r="S74" s="12">
        <f t="shared" si="6"/>
        <v>34.070300000000003</v>
      </c>
    </row>
    <row r="75" spans="1:19" s="6" customFormat="1" ht="20.100000000000001" customHeight="1" thickBot="1" x14ac:dyDescent="0.25">
      <c r="A75" s="18">
        <f t="shared" si="7"/>
        <v>69</v>
      </c>
      <c r="B75" s="22" t="s">
        <v>72</v>
      </c>
      <c r="C75" s="25"/>
      <c r="D75" s="20">
        <v>1803.59</v>
      </c>
      <c r="E75" s="19">
        <v>28.416</v>
      </c>
      <c r="F75" s="19">
        <v>26.8644</v>
      </c>
      <c r="G75" s="19">
        <v>1.5516000000000001</v>
      </c>
      <c r="H75" s="19">
        <v>74.0047</v>
      </c>
      <c r="I75" s="19">
        <v>69.962900000000005</v>
      </c>
      <c r="J75" s="19">
        <v>4.0418000000000003</v>
      </c>
      <c r="K75" s="19">
        <v>104.6647</v>
      </c>
      <c r="L75" s="19">
        <v>98.948400000000007</v>
      </c>
      <c r="M75" s="19">
        <v>5.7163000000000004</v>
      </c>
      <c r="N75" s="19">
        <v>128.45779999999999</v>
      </c>
      <c r="O75" s="19">
        <v>121.44199999999999</v>
      </c>
      <c r="P75" s="19">
        <v>7.0157999999999996</v>
      </c>
      <c r="Q75" s="8">
        <f t="shared" si="4"/>
        <v>335.54319999999996</v>
      </c>
      <c r="R75" s="11">
        <f t="shared" si="5"/>
        <v>317.21770000000004</v>
      </c>
      <c r="S75" s="12">
        <f t="shared" si="6"/>
        <v>18.325500000000002</v>
      </c>
    </row>
    <row r="76" spans="1:19" s="6" customFormat="1" ht="20.100000000000001" customHeight="1" thickBot="1" x14ac:dyDescent="0.25">
      <c r="A76" s="18">
        <f t="shared" si="7"/>
        <v>70</v>
      </c>
      <c r="B76" s="22" t="s">
        <v>73</v>
      </c>
      <c r="C76" s="25"/>
      <c r="D76" s="20">
        <v>1803.59</v>
      </c>
      <c r="E76" s="19">
        <v>25.7041</v>
      </c>
      <c r="F76" s="19">
        <v>22.866499999999998</v>
      </c>
      <c r="G76" s="19">
        <v>2.8376000000000001</v>
      </c>
      <c r="H76" s="19">
        <v>51.474899999999998</v>
      </c>
      <c r="I76" s="19">
        <v>45.792400000000001</v>
      </c>
      <c r="J76" s="19">
        <v>5.6825000000000001</v>
      </c>
      <c r="K76" s="19">
        <v>74.026499999999999</v>
      </c>
      <c r="L76" s="19">
        <v>65.854399999999998</v>
      </c>
      <c r="M76" s="19">
        <v>8.1721000000000004</v>
      </c>
      <c r="N76" s="19">
        <v>93.759399999999999</v>
      </c>
      <c r="O76" s="19">
        <v>83.409000000000006</v>
      </c>
      <c r="P76" s="19">
        <v>10.3504</v>
      </c>
      <c r="Q76" s="8">
        <f t="shared" si="4"/>
        <v>244.9649</v>
      </c>
      <c r="R76" s="11">
        <f t="shared" si="5"/>
        <v>217.92230000000001</v>
      </c>
      <c r="S76" s="12">
        <f t="shared" si="6"/>
        <v>27.0426</v>
      </c>
    </row>
    <row r="77" spans="1:19" s="6" customFormat="1" ht="20.100000000000001" customHeight="1" thickBot="1" x14ac:dyDescent="0.25">
      <c r="A77" s="18">
        <f t="shared" si="7"/>
        <v>71</v>
      </c>
      <c r="B77" s="22" t="s">
        <v>74</v>
      </c>
      <c r="C77" s="25"/>
      <c r="D77" s="20">
        <v>1803.59</v>
      </c>
      <c r="E77" s="19">
        <v>34.347200000000001</v>
      </c>
      <c r="F77" s="19">
        <v>31.515999999999998</v>
      </c>
      <c r="G77" s="19">
        <v>2.8311999999999999</v>
      </c>
      <c r="H77" s="19">
        <v>77.773200000000003</v>
      </c>
      <c r="I77" s="19">
        <v>71.362499999999997</v>
      </c>
      <c r="J77" s="19">
        <v>6.4107000000000003</v>
      </c>
      <c r="K77" s="19">
        <v>116.6626</v>
      </c>
      <c r="L77" s="19">
        <v>107.0463</v>
      </c>
      <c r="M77" s="19">
        <v>9.6163000000000007</v>
      </c>
      <c r="N77" s="19">
        <v>139.7884</v>
      </c>
      <c r="O77" s="19">
        <v>128.26589999999999</v>
      </c>
      <c r="P77" s="19">
        <v>11.522500000000001</v>
      </c>
      <c r="Q77" s="8">
        <f t="shared" si="4"/>
        <v>368.57140000000004</v>
      </c>
      <c r="R77" s="11">
        <f t="shared" si="5"/>
        <v>338.19069999999999</v>
      </c>
      <c r="S77" s="12">
        <f t="shared" si="6"/>
        <v>30.380700000000004</v>
      </c>
    </row>
    <row r="78" spans="1:19" s="6" customFormat="1" ht="20.100000000000001" customHeight="1" thickBot="1" x14ac:dyDescent="0.25">
      <c r="A78" s="18">
        <f t="shared" si="7"/>
        <v>72</v>
      </c>
      <c r="B78" s="22" t="s">
        <v>75</v>
      </c>
      <c r="C78" s="25"/>
      <c r="D78" s="20">
        <v>1803.59</v>
      </c>
      <c r="E78" s="19">
        <v>19.873899999999999</v>
      </c>
      <c r="F78" s="19">
        <v>18.8811</v>
      </c>
      <c r="G78" s="19">
        <v>0.99280000000000002</v>
      </c>
      <c r="H78" s="19">
        <v>45.124200000000002</v>
      </c>
      <c r="I78" s="19">
        <v>42.87</v>
      </c>
      <c r="J78" s="19">
        <v>2.2542</v>
      </c>
      <c r="K78" s="19">
        <v>70.589200000000005</v>
      </c>
      <c r="L78" s="19">
        <v>67.062899999999999</v>
      </c>
      <c r="M78" s="19">
        <v>3.5263</v>
      </c>
      <c r="N78" s="19">
        <v>85.531899999999993</v>
      </c>
      <c r="O78" s="19">
        <v>81.259100000000004</v>
      </c>
      <c r="P78" s="19">
        <v>4.2728000000000002</v>
      </c>
      <c r="Q78" s="8">
        <f t="shared" si="4"/>
        <v>221.11919999999998</v>
      </c>
      <c r="R78" s="11">
        <f t="shared" si="5"/>
        <v>210.07310000000001</v>
      </c>
      <c r="S78" s="12">
        <f t="shared" si="6"/>
        <v>11.046099999999999</v>
      </c>
    </row>
    <row r="79" spans="1:19" s="6" customFormat="1" ht="20.100000000000001" customHeight="1" thickBot="1" x14ac:dyDescent="0.25">
      <c r="A79" s="18">
        <f t="shared" si="7"/>
        <v>73</v>
      </c>
      <c r="B79" s="22" t="s">
        <v>76</v>
      </c>
      <c r="C79" s="25"/>
      <c r="D79" s="20">
        <v>1803.59</v>
      </c>
      <c r="E79" s="19">
        <v>22.863</v>
      </c>
      <c r="F79" s="19">
        <v>22.863</v>
      </c>
      <c r="G79" s="26" t="s">
        <v>337</v>
      </c>
      <c r="H79" s="19">
        <v>41.966200000000001</v>
      </c>
      <c r="I79" s="19">
        <v>41.966200000000001</v>
      </c>
      <c r="J79" s="26" t="s">
        <v>337</v>
      </c>
      <c r="K79" s="19">
        <v>58.954799999999999</v>
      </c>
      <c r="L79" s="19">
        <v>58.954799999999999</v>
      </c>
      <c r="M79" s="26" t="s">
        <v>337</v>
      </c>
      <c r="N79" s="19">
        <v>77.183499999999995</v>
      </c>
      <c r="O79" s="19">
        <v>77.183499999999995</v>
      </c>
      <c r="P79" s="26" t="s">
        <v>337</v>
      </c>
      <c r="Q79" s="8">
        <f t="shared" si="4"/>
        <v>200.96749999999997</v>
      </c>
      <c r="R79" s="11">
        <f t="shared" si="5"/>
        <v>200.96749999999997</v>
      </c>
      <c r="S79" s="12"/>
    </row>
    <row r="80" spans="1:19" s="6" customFormat="1" ht="20.100000000000001" customHeight="1" thickBot="1" x14ac:dyDescent="0.25">
      <c r="A80" s="18">
        <f t="shared" si="7"/>
        <v>74</v>
      </c>
      <c r="B80" s="22" t="s">
        <v>77</v>
      </c>
      <c r="C80" s="25"/>
      <c r="D80" s="20">
        <v>1803.59</v>
      </c>
      <c r="E80" s="19">
        <v>53.091200000000001</v>
      </c>
      <c r="F80" s="19">
        <v>48.894799999999996</v>
      </c>
      <c r="G80" s="19">
        <v>4.1963999999999997</v>
      </c>
      <c r="H80" s="19">
        <v>89.565200000000004</v>
      </c>
      <c r="I80" s="19">
        <v>82.485699999999994</v>
      </c>
      <c r="J80" s="19">
        <v>7.0795000000000003</v>
      </c>
      <c r="K80" s="19">
        <v>131.20189999999999</v>
      </c>
      <c r="L80" s="19">
        <v>120.8314</v>
      </c>
      <c r="M80" s="19">
        <v>10.3705</v>
      </c>
      <c r="N80" s="19">
        <v>165.4777</v>
      </c>
      <c r="O80" s="19">
        <v>152.39789999999999</v>
      </c>
      <c r="P80" s="19">
        <v>13.079800000000001</v>
      </c>
      <c r="Q80" s="8">
        <f t="shared" si="4"/>
        <v>439.33600000000001</v>
      </c>
      <c r="R80" s="11">
        <f t="shared" si="5"/>
        <v>404.60979999999995</v>
      </c>
      <c r="S80" s="12">
        <f t="shared" si="6"/>
        <v>34.726199999999999</v>
      </c>
    </row>
    <row r="81" spans="1:19" s="6" customFormat="1" ht="20.100000000000001" customHeight="1" thickBot="1" x14ac:dyDescent="0.25">
      <c r="A81" s="18">
        <f t="shared" si="7"/>
        <v>75</v>
      </c>
      <c r="B81" s="22" t="s">
        <v>328</v>
      </c>
      <c r="C81" s="25"/>
      <c r="D81" s="20">
        <v>1803.59</v>
      </c>
      <c r="E81" s="19">
        <v>2.6452</v>
      </c>
      <c r="F81" s="19">
        <v>2.6452</v>
      </c>
      <c r="G81" s="26" t="s">
        <v>337</v>
      </c>
      <c r="H81" s="19">
        <v>5.5955000000000004</v>
      </c>
      <c r="I81" s="19">
        <v>5.5955000000000004</v>
      </c>
      <c r="J81" s="26" t="s">
        <v>337</v>
      </c>
      <c r="K81" s="19">
        <v>8.1834000000000007</v>
      </c>
      <c r="L81" s="19">
        <v>8.1834000000000007</v>
      </c>
      <c r="M81" s="26" t="s">
        <v>337</v>
      </c>
      <c r="N81" s="19">
        <v>10.371499999999999</v>
      </c>
      <c r="O81" s="19">
        <v>10.371499999999999</v>
      </c>
      <c r="P81" s="26" t="s">
        <v>337</v>
      </c>
      <c r="Q81" s="8">
        <f t="shared" si="4"/>
        <v>26.7956</v>
      </c>
      <c r="R81" s="11">
        <f t="shared" si="5"/>
        <v>26.7956</v>
      </c>
      <c r="S81" s="12"/>
    </row>
    <row r="82" spans="1:19" s="6" customFormat="1" ht="20.100000000000001" customHeight="1" thickBot="1" x14ac:dyDescent="0.25">
      <c r="A82" s="18">
        <f t="shared" si="7"/>
        <v>76</v>
      </c>
      <c r="B82" s="22" t="s">
        <v>78</v>
      </c>
      <c r="C82" s="25"/>
      <c r="D82" s="20">
        <v>1803.59</v>
      </c>
      <c r="E82" s="19">
        <v>30.732700000000001</v>
      </c>
      <c r="F82" s="19">
        <v>29.9696</v>
      </c>
      <c r="G82" s="19">
        <v>0.7631</v>
      </c>
      <c r="H82" s="19">
        <v>73.506900000000002</v>
      </c>
      <c r="I82" s="19">
        <v>72.193799999999996</v>
      </c>
      <c r="J82" s="19">
        <v>1.3130999999999999</v>
      </c>
      <c r="K82" s="19">
        <v>95.736500000000007</v>
      </c>
      <c r="L82" s="19">
        <v>94.026399999999995</v>
      </c>
      <c r="M82" s="19">
        <v>1.7101</v>
      </c>
      <c r="N82" s="19">
        <v>118.271</v>
      </c>
      <c r="O82" s="19">
        <v>116.1583</v>
      </c>
      <c r="P82" s="19">
        <v>2.1126999999999998</v>
      </c>
      <c r="Q82" s="8">
        <f t="shared" si="4"/>
        <v>318.24709999999999</v>
      </c>
      <c r="R82" s="11">
        <f t="shared" si="5"/>
        <v>312.34809999999999</v>
      </c>
      <c r="S82" s="12">
        <f t="shared" si="6"/>
        <v>5.8989999999999991</v>
      </c>
    </row>
    <row r="83" spans="1:19" s="6" customFormat="1" ht="20.100000000000001" customHeight="1" thickBot="1" x14ac:dyDescent="0.25">
      <c r="A83" s="18">
        <f t="shared" si="7"/>
        <v>77</v>
      </c>
      <c r="B83" s="22" t="s">
        <v>79</v>
      </c>
      <c r="C83" s="25"/>
      <c r="D83" s="20">
        <v>1803.59</v>
      </c>
      <c r="E83" s="19">
        <v>8.2448999999999995</v>
      </c>
      <c r="F83" s="19">
        <v>8.2448999999999995</v>
      </c>
      <c r="G83" s="26" t="s">
        <v>337</v>
      </c>
      <c r="H83" s="19">
        <v>15.8658</v>
      </c>
      <c r="I83" s="19">
        <v>15.8658</v>
      </c>
      <c r="J83" s="26" t="s">
        <v>337</v>
      </c>
      <c r="K83" s="19">
        <v>25.098800000000001</v>
      </c>
      <c r="L83" s="19">
        <v>25.098800000000001</v>
      </c>
      <c r="M83" s="26" t="s">
        <v>337</v>
      </c>
      <c r="N83" s="19">
        <v>32.696399999999997</v>
      </c>
      <c r="O83" s="19">
        <v>32.696399999999997</v>
      </c>
      <c r="P83" s="26" t="s">
        <v>337</v>
      </c>
      <c r="Q83" s="8">
        <f t="shared" si="4"/>
        <v>81.905900000000003</v>
      </c>
      <c r="R83" s="11">
        <f t="shared" si="5"/>
        <v>81.905900000000003</v>
      </c>
      <c r="S83" s="12"/>
    </row>
    <row r="84" spans="1:19" s="6" customFormat="1" ht="20.100000000000001" customHeight="1" thickBot="1" x14ac:dyDescent="0.25">
      <c r="A84" s="18">
        <f t="shared" si="7"/>
        <v>78</v>
      </c>
      <c r="B84" s="22" t="s">
        <v>80</v>
      </c>
      <c r="C84" s="25"/>
      <c r="D84" s="20">
        <v>1803.59</v>
      </c>
      <c r="E84" s="19">
        <v>8.5703999999999994</v>
      </c>
      <c r="F84" s="19">
        <v>8.5703999999999994</v>
      </c>
      <c r="G84" s="26" t="s">
        <v>337</v>
      </c>
      <c r="H84" s="19">
        <v>17.040500000000002</v>
      </c>
      <c r="I84" s="19">
        <v>17.040500000000002</v>
      </c>
      <c r="J84" s="26" t="s">
        <v>337</v>
      </c>
      <c r="K84" s="19">
        <v>30.525400000000001</v>
      </c>
      <c r="L84" s="19">
        <v>30.525400000000001</v>
      </c>
      <c r="M84" s="26" t="s">
        <v>337</v>
      </c>
      <c r="N84" s="19">
        <v>39.078499999999998</v>
      </c>
      <c r="O84" s="19">
        <v>39.078499999999998</v>
      </c>
      <c r="P84" s="26" t="s">
        <v>337</v>
      </c>
      <c r="Q84" s="8">
        <f t="shared" si="4"/>
        <v>95.214799999999997</v>
      </c>
      <c r="R84" s="11">
        <f t="shared" si="5"/>
        <v>95.214799999999997</v>
      </c>
      <c r="S84" s="12"/>
    </row>
    <row r="85" spans="1:19" s="6" customFormat="1" ht="20.100000000000001" customHeight="1" thickBot="1" x14ac:dyDescent="0.25">
      <c r="A85" s="18">
        <f t="shared" si="7"/>
        <v>79</v>
      </c>
      <c r="B85" s="22" t="s">
        <v>81</v>
      </c>
      <c r="C85" s="25"/>
      <c r="D85" s="20">
        <v>1803.59</v>
      </c>
      <c r="E85" s="19">
        <v>8.3071999999999999</v>
      </c>
      <c r="F85" s="19">
        <v>8.3071999999999999</v>
      </c>
      <c r="G85" s="26" t="s">
        <v>337</v>
      </c>
      <c r="H85" s="19">
        <v>14.653499999999999</v>
      </c>
      <c r="I85" s="19">
        <v>14.653499999999999</v>
      </c>
      <c r="J85" s="26" t="s">
        <v>337</v>
      </c>
      <c r="K85" s="19">
        <v>22.270299999999999</v>
      </c>
      <c r="L85" s="19">
        <v>22.270299999999999</v>
      </c>
      <c r="M85" s="26" t="s">
        <v>337</v>
      </c>
      <c r="N85" s="19">
        <v>29.317299999999999</v>
      </c>
      <c r="O85" s="19">
        <v>29.317299999999999</v>
      </c>
      <c r="P85" s="26" t="s">
        <v>337</v>
      </c>
      <c r="Q85" s="8">
        <f t="shared" si="4"/>
        <v>74.548299999999998</v>
      </c>
      <c r="R85" s="11">
        <f t="shared" si="5"/>
        <v>74.548299999999998</v>
      </c>
      <c r="S85" s="12"/>
    </row>
    <row r="86" spans="1:19" s="6" customFormat="1" ht="20.100000000000001" customHeight="1" thickBot="1" x14ac:dyDescent="0.25">
      <c r="A86" s="18">
        <f t="shared" si="7"/>
        <v>80</v>
      </c>
      <c r="B86" s="22" t="s">
        <v>82</v>
      </c>
      <c r="C86" s="25"/>
      <c r="D86" s="20">
        <v>1803.59</v>
      </c>
      <c r="E86" s="19">
        <v>9.9166000000000007</v>
      </c>
      <c r="F86" s="19">
        <v>9.9166000000000007</v>
      </c>
      <c r="G86" s="26" t="s">
        <v>337</v>
      </c>
      <c r="H86" s="19">
        <v>20.665700000000001</v>
      </c>
      <c r="I86" s="19">
        <v>20.665700000000001</v>
      </c>
      <c r="J86" s="26" t="s">
        <v>337</v>
      </c>
      <c r="K86" s="19">
        <v>31.666699999999999</v>
      </c>
      <c r="L86" s="19">
        <v>31.666699999999999</v>
      </c>
      <c r="M86" s="26" t="s">
        <v>337</v>
      </c>
      <c r="N86" s="19">
        <v>41.565899999999999</v>
      </c>
      <c r="O86" s="19">
        <v>41.565899999999999</v>
      </c>
      <c r="P86" s="26" t="s">
        <v>337</v>
      </c>
      <c r="Q86" s="8">
        <f t="shared" si="4"/>
        <v>103.81489999999999</v>
      </c>
      <c r="R86" s="11">
        <f t="shared" si="5"/>
        <v>103.81489999999999</v>
      </c>
      <c r="S86" s="12"/>
    </row>
    <row r="87" spans="1:19" s="6" customFormat="1" ht="20.100000000000001" customHeight="1" thickBot="1" x14ac:dyDescent="0.25">
      <c r="A87" s="18">
        <f t="shared" si="7"/>
        <v>81</v>
      </c>
      <c r="B87" s="22" t="s">
        <v>83</v>
      </c>
      <c r="C87" s="25"/>
      <c r="D87" s="20">
        <v>1803.59</v>
      </c>
      <c r="E87" s="19">
        <v>11.230499999999999</v>
      </c>
      <c r="F87" s="19">
        <v>8.9928000000000008</v>
      </c>
      <c r="G87" s="19">
        <v>2.2376999999999998</v>
      </c>
      <c r="H87" s="19">
        <v>22.906500000000001</v>
      </c>
      <c r="I87" s="19">
        <v>18.342300000000002</v>
      </c>
      <c r="J87" s="19">
        <v>4.5641999999999996</v>
      </c>
      <c r="K87" s="19">
        <v>36.075800000000001</v>
      </c>
      <c r="L87" s="19">
        <v>28.8874</v>
      </c>
      <c r="M87" s="19">
        <v>7.1883999999999997</v>
      </c>
      <c r="N87" s="19">
        <v>45.158799999999999</v>
      </c>
      <c r="O87" s="19">
        <v>36.160600000000002</v>
      </c>
      <c r="P87" s="19">
        <v>8.9982000000000006</v>
      </c>
      <c r="Q87" s="8">
        <f t="shared" si="4"/>
        <v>115.3716</v>
      </c>
      <c r="R87" s="11">
        <f t="shared" si="5"/>
        <v>92.383100000000013</v>
      </c>
      <c r="S87" s="12">
        <f t="shared" si="6"/>
        <v>22.988500000000002</v>
      </c>
    </row>
    <row r="88" spans="1:19" s="6" customFormat="1" ht="20.100000000000001" customHeight="1" thickBot="1" x14ac:dyDescent="0.25">
      <c r="A88" s="18">
        <f t="shared" si="7"/>
        <v>82</v>
      </c>
      <c r="B88" s="22" t="s">
        <v>84</v>
      </c>
      <c r="C88" s="25"/>
      <c r="D88" s="20">
        <v>1803.59</v>
      </c>
      <c r="E88" s="19">
        <v>11.4777</v>
      </c>
      <c r="F88" s="19">
        <v>10.283899999999999</v>
      </c>
      <c r="G88" s="19">
        <v>1.1938</v>
      </c>
      <c r="H88" s="19">
        <v>23.587700000000002</v>
      </c>
      <c r="I88" s="19">
        <v>21.1343</v>
      </c>
      <c r="J88" s="19">
        <v>2.4533999999999998</v>
      </c>
      <c r="K88" s="19">
        <v>32.703400000000002</v>
      </c>
      <c r="L88" s="19">
        <v>29.3019</v>
      </c>
      <c r="M88" s="19">
        <v>3.4015</v>
      </c>
      <c r="N88" s="19">
        <v>42.831800000000001</v>
      </c>
      <c r="O88" s="19">
        <v>37.045299999999997</v>
      </c>
      <c r="P88" s="19">
        <v>5.7865000000000002</v>
      </c>
      <c r="Q88" s="8">
        <f t="shared" si="4"/>
        <v>110.6006</v>
      </c>
      <c r="R88" s="11">
        <f t="shared" si="5"/>
        <v>97.7654</v>
      </c>
      <c r="S88" s="12">
        <f t="shared" si="6"/>
        <v>12.8352</v>
      </c>
    </row>
    <row r="89" spans="1:19" s="6" customFormat="1" ht="20.100000000000001" customHeight="1" thickBot="1" x14ac:dyDescent="0.25">
      <c r="A89" s="18">
        <f t="shared" si="7"/>
        <v>83</v>
      </c>
      <c r="B89" s="22" t="s">
        <v>85</v>
      </c>
      <c r="C89" s="25"/>
      <c r="D89" s="20">
        <v>1803.59</v>
      </c>
      <c r="E89" s="19">
        <v>27.6846</v>
      </c>
      <c r="F89" s="19">
        <v>24.1388</v>
      </c>
      <c r="G89" s="19">
        <v>3.5457999999999998</v>
      </c>
      <c r="H89" s="19">
        <v>56.625100000000003</v>
      </c>
      <c r="I89" s="19">
        <v>49.372599999999998</v>
      </c>
      <c r="J89" s="19">
        <v>7.2525000000000004</v>
      </c>
      <c r="K89" s="19">
        <v>73.179500000000004</v>
      </c>
      <c r="L89" s="19">
        <v>63.806699999999999</v>
      </c>
      <c r="M89" s="19">
        <v>9.3727999999999998</v>
      </c>
      <c r="N89" s="19">
        <v>90.681700000000006</v>
      </c>
      <c r="O89" s="19">
        <v>79.067300000000003</v>
      </c>
      <c r="P89" s="19">
        <v>11.6144</v>
      </c>
      <c r="Q89" s="8">
        <f t="shared" si="4"/>
        <v>248.17090000000002</v>
      </c>
      <c r="R89" s="11">
        <f t="shared" si="5"/>
        <v>216.3854</v>
      </c>
      <c r="S89" s="12">
        <f t="shared" si="6"/>
        <v>31.785500000000003</v>
      </c>
    </row>
    <row r="90" spans="1:19" s="6" customFormat="1" ht="20.100000000000001" customHeight="1" thickBot="1" x14ac:dyDescent="0.25">
      <c r="A90" s="18">
        <f t="shared" si="7"/>
        <v>84</v>
      </c>
      <c r="B90" s="22" t="s">
        <v>86</v>
      </c>
      <c r="C90" s="25"/>
      <c r="D90" s="20">
        <v>1803.59</v>
      </c>
      <c r="E90" s="19">
        <v>9.3167000000000009</v>
      </c>
      <c r="F90" s="19">
        <v>8.1633999999999993</v>
      </c>
      <c r="G90" s="19">
        <v>1.1533</v>
      </c>
      <c r="H90" s="19">
        <v>23.921800000000001</v>
      </c>
      <c r="I90" s="19">
        <v>20.960699999999999</v>
      </c>
      <c r="J90" s="19">
        <v>2.9611000000000001</v>
      </c>
      <c r="K90" s="19">
        <v>36.787799999999997</v>
      </c>
      <c r="L90" s="19">
        <v>32.234000000000002</v>
      </c>
      <c r="M90" s="19">
        <v>4.5537999999999998</v>
      </c>
      <c r="N90" s="19">
        <v>46.138100000000001</v>
      </c>
      <c r="O90" s="19">
        <v>40.426900000000003</v>
      </c>
      <c r="P90" s="19">
        <v>5.7111999999999998</v>
      </c>
      <c r="Q90" s="8">
        <f t="shared" si="4"/>
        <v>116.1644</v>
      </c>
      <c r="R90" s="11">
        <f t="shared" si="5"/>
        <v>101.785</v>
      </c>
      <c r="S90" s="12">
        <f t="shared" si="6"/>
        <v>14.379399999999999</v>
      </c>
    </row>
    <row r="91" spans="1:19" s="6" customFormat="1" ht="20.100000000000001" customHeight="1" thickBot="1" x14ac:dyDescent="0.25">
      <c r="A91" s="18">
        <f t="shared" si="7"/>
        <v>85</v>
      </c>
      <c r="B91" s="22" t="s">
        <v>87</v>
      </c>
      <c r="C91" s="25"/>
      <c r="D91" s="20">
        <v>1803.59</v>
      </c>
      <c r="E91" s="19">
        <v>19.2651</v>
      </c>
      <c r="F91" s="19">
        <v>14.2698</v>
      </c>
      <c r="G91" s="19">
        <v>4.9953000000000003</v>
      </c>
      <c r="H91" s="19">
        <v>32.967700000000001</v>
      </c>
      <c r="I91" s="19">
        <v>24.4194</v>
      </c>
      <c r="J91" s="19">
        <v>8.5482999999999993</v>
      </c>
      <c r="K91" s="19">
        <v>50.751899999999999</v>
      </c>
      <c r="L91" s="19">
        <v>37.592199999999998</v>
      </c>
      <c r="M91" s="19">
        <v>13.159700000000001</v>
      </c>
      <c r="N91" s="19">
        <v>67.988200000000006</v>
      </c>
      <c r="O91" s="19">
        <v>50.356400000000001</v>
      </c>
      <c r="P91" s="19">
        <v>17.631799999999998</v>
      </c>
      <c r="Q91" s="8">
        <f t="shared" si="4"/>
        <v>170.97290000000001</v>
      </c>
      <c r="R91" s="11">
        <f t="shared" si="5"/>
        <v>126.6378</v>
      </c>
      <c r="S91" s="12">
        <f t="shared" si="6"/>
        <v>44.335099999999997</v>
      </c>
    </row>
    <row r="92" spans="1:19" s="6" customFormat="1" ht="20.100000000000001" customHeight="1" thickBot="1" x14ac:dyDescent="0.25">
      <c r="A92" s="18">
        <f t="shared" si="7"/>
        <v>86</v>
      </c>
      <c r="B92" s="22" t="s">
        <v>88</v>
      </c>
      <c r="C92" s="25"/>
      <c r="D92" s="20">
        <v>1803.59</v>
      </c>
      <c r="E92" s="19">
        <v>12.5977</v>
      </c>
      <c r="F92" s="19">
        <v>10.0631</v>
      </c>
      <c r="G92" s="19">
        <v>2.5346000000000002</v>
      </c>
      <c r="H92" s="19">
        <v>20.960899999999999</v>
      </c>
      <c r="I92" s="19">
        <v>16.743600000000001</v>
      </c>
      <c r="J92" s="19">
        <v>4.2172999999999998</v>
      </c>
      <c r="K92" s="19">
        <v>32.612699999999997</v>
      </c>
      <c r="L92" s="19">
        <v>26.051200000000001</v>
      </c>
      <c r="M92" s="19">
        <v>6.5614999999999997</v>
      </c>
      <c r="N92" s="19">
        <v>42.846800000000002</v>
      </c>
      <c r="O92" s="19">
        <v>34.226300000000002</v>
      </c>
      <c r="P92" s="19">
        <v>8.6204999999999998</v>
      </c>
      <c r="Q92" s="8">
        <f t="shared" si="4"/>
        <v>109.0181</v>
      </c>
      <c r="R92" s="11">
        <f t="shared" si="5"/>
        <v>87.08420000000001</v>
      </c>
      <c r="S92" s="12">
        <f t="shared" si="6"/>
        <v>21.933900000000001</v>
      </c>
    </row>
    <row r="93" spans="1:19" s="6" customFormat="1" ht="20.100000000000001" customHeight="1" thickBot="1" x14ac:dyDescent="0.25">
      <c r="A93" s="18">
        <f t="shared" si="7"/>
        <v>87</v>
      </c>
      <c r="B93" s="22" t="s">
        <v>89</v>
      </c>
      <c r="C93" s="25"/>
      <c r="D93" s="20">
        <v>1803.59</v>
      </c>
      <c r="E93" s="19">
        <v>19.3475</v>
      </c>
      <c r="F93" s="19">
        <v>14.949400000000001</v>
      </c>
      <c r="G93" s="19">
        <v>4.3981000000000003</v>
      </c>
      <c r="H93" s="19">
        <v>34.848100000000002</v>
      </c>
      <c r="I93" s="19">
        <v>26.9267</v>
      </c>
      <c r="J93" s="19">
        <v>7.9214000000000002</v>
      </c>
      <c r="K93" s="19">
        <v>53.708599999999997</v>
      </c>
      <c r="L93" s="19">
        <v>41.5017</v>
      </c>
      <c r="M93" s="19">
        <v>12.206899999999999</v>
      </c>
      <c r="N93" s="19">
        <v>74.731999999999999</v>
      </c>
      <c r="O93" s="19">
        <v>57.747100000000003</v>
      </c>
      <c r="P93" s="19">
        <v>16.9849</v>
      </c>
      <c r="Q93" s="8">
        <f t="shared" si="4"/>
        <v>182.6362</v>
      </c>
      <c r="R93" s="11">
        <f t="shared" si="5"/>
        <v>141.12490000000003</v>
      </c>
      <c r="S93" s="12">
        <f t="shared" si="6"/>
        <v>41.511300000000006</v>
      </c>
    </row>
    <row r="94" spans="1:19" s="6" customFormat="1" ht="20.100000000000001" customHeight="1" thickBot="1" x14ac:dyDescent="0.25">
      <c r="A94" s="18">
        <f t="shared" si="7"/>
        <v>88</v>
      </c>
      <c r="B94" s="22" t="s">
        <v>90</v>
      </c>
      <c r="C94" s="25"/>
      <c r="D94" s="20">
        <v>1803.59</v>
      </c>
      <c r="E94" s="19">
        <v>15.859400000000001</v>
      </c>
      <c r="F94" s="19">
        <v>13.49</v>
      </c>
      <c r="G94" s="19">
        <v>2.3694000000000002</v>
      </c>
      <c r="H94" s="19">
        <v>27.808399999999999</v>
      </c>
      <c r="I94" s="19">
        <v>23.6538</v>
      </c>
      <c r="J94" s="19">
        <v>4.1546000000000003</v>
      </c>
      <c r="K94" s="19">
        <v>42.063600000000001</v>
      </c>
      <c r="L94" s="19">
        <v>35.779299999999999</v>
      </c>
      <c r="M94" s="19">
        <v>6.2843</v>
      </c>
      <c r="N94" s="19">
        <v>50.672600000000003</v>
      </c>
      <c r="O94" s="19">
        <v>43.1021</v>
      </c>
      <c r="P94" s="19">
        <v>7.5705</v>
      </c>
      <c r="Q94" s="8">
        <f t="shared" si="4"/>
        <v>136.404</v>
      </c>
      <c r="R94" s="11">
        <f t="shared" si="5"/>
        <v>116.02520000000001</v>
      </c>
      <c r="S94" s="12">
        <f t="shared" si="6"/>
        <v>20.378800000000002</v>
      </c>
    </row>
    <row r="95" spans="1:19" s="6" customFormat="1" ht="20.100000000000001" customHeight="1" thickBot="1" x14ac:dyDescent="0.25">
      <c r="A95" s="18">
        <f t="shared" si="7"/>
        <v>89</v>
      </c>
      <c r="B95" s="22" t="s">
        <v>91</v>
      </c>
      <c r="C95" s="25"/>
      <c r="D95" s="20">
        <v>1803.59</v>
      </c>
      <c r="E95" s="19">
        <v>28.438700000000001</v>
      </c>
      <c r="F95" s="19">
        <v>23.372299999999999</v>
      </c>
      <c r="G95" s="19">
        <v>5.0663999999999998</v>
      </c>
      <c r="H95" s="19">
        <v>23.8444</v>
      </c>
      <c r="I95" s="19">
        <v>19.596499999999999</v>
      </c>
      <c r="J95" s="19">
        <v>4.2478999999999996</v>
      </c>
      <c r="K95" s="19">
        <v>33.909700000000001</v>
      </c>
      <c r="L95" s="19">
        <v>27.868500000000001</v>
      </c>
      <c r="M95" s="19">
        <v>6.0411999999999999</v>
      </c>
      <c r="N95" s="19">
        <v>45.098199999999999</v>
      </c>
      <c r="O95" s="19">
        <v>37.063899999999997</v>
      </c>
      <c r="P95" s="19">
        <v>8.0343</v>
      </c>
      <c r="Q95" s="8">
        <f t="shared" si="4"/>
        <v>131.291</v>
      </c>
      <c r="R95" s="11">
        <f t="shared" si="5"/>
        <v>107.90119999999999</v>
      </c>
      <c r="S95" s="12">
        <f t="shared" si="6"/>
        <v>23.389800000000001</v>
      </c>
    </row>
    <row r="96" spans="1:19" s="6" customFormat="1" ht="20.100000000000001" customHeight="1" thickBot="1" x14ac:dyDescent="0.25">
      <c r="A96" s="18">
        <f t="shared" si="7"/>
        <v>90</v>
      </c>
      <c r="B96" s="22" t="s">
        <v>92</v>
      </c>
      <c r="C96" s="25"/>
      <c r="D96" s="20">
        <v>1803.59</v>
      </c>
      <c r="E96" s="19">
        <v>11.4536</v>
      </c>
      <c r="F96" s="19">
        <v>10.415800000000001</v>
      </c>
      <c r="G96" s="19">
        <v>1.0378000000000001</v>
      </c>
      <c r="H96" s="19">
        <v>28.776199999999999</v>
      </c>
      <c r="I96" s="19">
        <v>26.168900000000001</v>
      </c>
      <c r="J96" s="19">
        <v>2.6073</v>
      </c>
      <c r="K96" s="19">
        <v>40.764200000000002</v>
      </c>
      <c r="L96" s="19">
        <v>37.070700000000002</v>
      </c>
      <c r="M96" s="19">
        <v>3.6934999999999998</v>
      </c>
      <c r="N96" s="19">
        <v>53.649299999999997</v>
      </c>
      <c r="O96" s="19">
        <v>48.7883</v>
      </c>
      <c r="P96" s="19">
        <v>4.8609999999999998</v>
      </c>
      <c r="Q96" s="8">
        <f t="shared" si="4"/>
        <v>134.64330000000001</v>
      </c>
      <c r="R96" s="11">
        <f t="shared" si="5"/>
        <v>122.44370000000001</v>
      </c>
      <c r="S96" s="12">
        <f t="shared" si="6"/>
        <v>12.1996</v>
      </c>
    </row>
    <row r="97" spans="1:19" s="6" customFormat="1" ht="20.100000000000001" customHeight="1" thickBot="1" x14ac:dyDescent="0.25">
      <c r="A97" s="18">
        <f t="shared" si="7"/>
        <v>91</v>
      </c>
      <c r="B97" s="22" t="s">
        <v>326</v>
      </c>
      <c r="C97" s="25"/>
      <c r="D97" s="20">
        <v>1803.59</v>
      </c>
      <c r="E97" s="19">
        <v>9.6920999999999999</v>
      </c>
      <c r="F97" s="19">
        <v>8.0607000000000006</v>
      </c>
      <c r="G97" s="19">
        <v>1.6314</v>
      </c>
      <c r="H97" s="19">
        <v>27.2301</v>
      </c>
      <c r="I97" s="19">
        <v>22.6465</v>
      </c>
      <c r="J97" s="19">
        <v>4.5835999999999997</v>
      </c>
      <c r="K97" s="19">
        <v>38.918100000000003</v>
      </c>
      <c r="L97" s="19">
        <v>32.367199999999997</v>
      </c>
      <c r="M97" s="19">
        <v>6.5509000000000004</v>
      </c>
      <c r="N97" s="19">
        <v>48.006399999999999</v>
      </c>
      <c r="O97" s="19">
        <v>39.925600000000003</v>
      </c>
      <c r="P97" s="19">
        <v>8.0808</v>
      </c>
      <c r="Q97" s="8">
        <f t="shared" si="4"/>
        <v>123.84670000000001</v>
      </c>
      <c r="R97" s="11">
        <f t="shared" si="5"/>
        <v>103</v>
      </c>
      <c r="S97" s="12">
        <f t="shared" si="6"/>
        <v>20.846699999999998</v>
      </c>
    </row>
    <row r="98" spans="1:19" s="6" customFormat="1" ht="20.100000000000001" customHeight="1" thickBot="1" x14ac:dyDescent="0.25">
      <c r="A98" s="18">
        <f t="shared" si="7"/>
        <v>92</v>
      </c>
      <c r="B98" s="22" t="s">
        <v>93</v>
      </c>
      <c r="C98" s="25"/>
      <c r="D98" s="20">
        <v>1803.59</v>
      </c>
      <c r="E98" s="19">
        <v>15.462199999999999</v>
      </c>
      <c r="F98" s="19">
        <v>11.605399999999999</v>
      </c>
      <c r="G98" s="19">
        <v>3.8567999999999998</v>
      </c>
      <c r="H98" s="19">
        <v>29.731999999999999</v>
      </c>
      <c r="I98" s="19">
        <v>22.315000000000001</v>
      </c>
      <c r="J98" s="19">
        <v>7.4169999999999998</v>
      </c>
      <c r="K98" s="19">
        <v>45.040399999999998</v>
      </c>
      <c r="L98" s="19">
        <v>33.804299999999998</v>
      </c>
      <c r="M98" s="19">
        <v>11.2361</v>
      </c>
      <c r="N98" s="19">
        <v>60.339199999999998</v>
      </c>
      <c r="O98" s="19">
        <v>45.286700000000003</v>
      </c>
      <c r="P98" s="19">
        <v>15.0525</v>
      </c>
      <c r="Q98" s="8">
        <f t="shared" si="4"/>
        <v>150.57380000000001</v>
      </c>
      <c r="R98" s="11">
        <f t="shared" si="5"/>
        <v>113.01140000000001</v>
      </c>
      <c r="S98" s="12">
        <f t="shared" si="6"/>
        <v>37.562400000000004</v>
      </c>
    </row>
    <row r="99" spans="1:19" s="6" customFormat="1" ht="20.100000000000001" customHeight="1" thickBot="1" x14ac:dyDescent="0.25">
      <c r="A99" s="18">
        <f t="shared" si="7"/>
        <v>93</v>
      </c>
      <c r="B99" s="22" t="s">
        <v>94</v>
      </c>
      <c r="C99" s="25"/>
      <c r="D99" s="20">
        <v>1803.59</v>
      </c>
      <c r="E99" s="19">
        <v>19.0749</v>
      </c>
      <c r="F99" s="19">
        <v>15.0548</v>
      </c>
      <c r="G99" s="19">
        <v>4.0201000000000002</v>
      </c>
      <c r="H99" s="19">
        <v>44.085900000000002</v>
      </c>
      <c r="I99" s="19">
        <v>34.794800000000002</v>
      </c>
      <c r="J99" s="19">
        <v>9.2911000000000001</v>
      </c>
      <c r="K99" s="19">
        <v>58.668700000000001</v>
      </c>
      <c r="L99" s="19">
        <v>46.304299999999998</v>
      </c>
      <c r="M99" s="19">
        <v>12.3644</v>
      </c>
      <c r="N99" s="19">
        <v>74.427700000000002</v>
      </c>
      <c r="O99" s="19">
        <v>58.741999999999997</v>
      </c>
      <c r="P99" s="19">
        <v>15.685700000000001</v>
      </c>
      <c r="Q99" s="8">
        <f t="shared" si="4"/>
        <v>196.25720000000001</v>
      </c>
      <c r="R99" s="11">
        <f t="shared" si="5"/>
        <v>154.89589999999998</v>
      </c>
      <c r="S99" s="12">
        <f t="shared" si="6"/>
        <v>41.3613</v>
      </c>
    </row>
    <row r="100" spans="1:19" s="6" customFormat="1" ht="20.100000000000001" customHeight="1" thickBot="1" x14ac:dyDescent="0.25">
      <c r="A100" s="18">
        <f t="shared" si="7"/>
        <v>94</v>
      </c>
      <c r="B100" s="22" t="s">
        <v>95</v>
      </c>
      <c r="C100" s="25"/>
      <c r="D100" s="20">
        <v>1803.59</v>
      </c>
      <c r="E100" s="19">
        <v>13.100899999999999</v>
      </c>
      <c r="F100" s="19">
        <v>10.7028</v>
      </c>
      <c r="G100" s="19">
        <v>2.3980999999999999</v>
      </c>
      <c r="H100" s="19">
        <v>22.319400000000002</v>
      </c>
      <c r="I100" s="19">
        <v>18.233899999999998</v>
      </c>
      <c r="J100" s="19">
        <v>4.0854999999999997</v>
      </c>
      <c r="K100" s="19">
        <v>34.389499999999998</v>
      </c>
      <c r="L100" s="19">
        <v>28.0946</v>
      </c>
      <c r="M100" s="19">
        <v>6.2949000000000002</v>
      </c>
      <c r="N100" s="19">
        <v>43.428600000000003</v>
      </c>
      <c r="O100" s="19">
        <v>35.479199999999999</v>
      </c>
      <c r="P100" s="19">
        <v>7.9493999999999998</v>
      </c>
      <c r="Q100" s="8">
        <f t="shared" si="4"/>
        <v>113.2384</v>
      </c>
      <c r="R100" s="11">
        <f t="shared" si="5"/>
        <v>92.510500000000008</v>
      </c>
      <c r="S100" s="12">
        <f t="shared" si="6"/>
        <v>20.727899999999998</v>
      </c>
    </row>
    <row r="101" spans="1:19" s="6" customFormat="1" ht="20.100000000000001" customHeight="1" thickBot="1" x14ac:dyDescent="0.25">
      <c r="A101" s="18">
        <f t="shared" si="7"/>
        <v>95</v>
      </c>
      <c r="B101" s="22" t="s">
        <v>96</v>
      </c>
      <c r="C101" s="25"/>
      <c r="D101" s="20">
        <v>1803.59</v>
      </c>
      <c r="E101" s="19">
        <v>16.9404</v>
      </c>
      <c r="F101" s="19">
        <v>13.3531</v>
      </c>
      <c r="G101" s="19">
        <v>3.5872999999999999</v>
      </c>
      <c r="H101" s="19">
        <v>39.062800000000003</v>
      </c>
      <c r="I101" s="19">
        <v>30.791</v>
      </c>
      <c r="J101" s="19">
        <v>8.2718000000000007</v>
      </c>
      <c r="K101" s="19">
        <v>55.989100000000001</v>
      </c>
      <c r="L101" s="19">
        <v>44.132899999999999</v>
      </c>
      <c r="M101" s="19">
        <v>11.856199999999999</v>
      </c>
      <c r="N101" s="19">
        <v>72.432400000000001</v>
      </c>
      <c r="O101" s="19">
        <v>57.094200000000001</v>
      </c>
      <c r="P101" s="19">
        <v>15.338200000000001</v>
      </c>
      <c r="Q101" s="8">
        <f t="shared" si="4"/>
        <v>184.4247</v>
      </c>
      <c r="R101" s="11">
        <f t="shared" si="5"/>
        <v>145.37119999999999</v>
      </c>
      <c r="S101" s="12">
        <f t="shared" si="6"/>
        <v>39.0535</v>
      </c>
    </row>
    <row r="102" spans="1:19" s="6" customFormat="1" ht="20.100000000000001" customHeight="1" thickBot="1" x14ac:dyDescent="0.25">
      <c r="A102" s="18">
        <f t="shared" si="7"/>
        <v>96</v>
      </c>
      <c r="B102" s="22" t="s">
        <v>97</v>
      </c>
      <c r="C102" s="25"/>
      <c r="D102" s="20">
        <v>1803.59</v>
      </c>
      <c r="E102" s="19">
        <v>12.656000000000001</v>
      </c>
      <c r="F102" s="19">
        <v>10.354200000000001</v>
      </c>
      <c r="G102" s="19">
        <v>2.3018000000000001</v>
      </c>
      <c r="H102" s="19">
        <v>25.3413</v>
      </c>
      <c r="I102" s="19">
        <v>20.732500000000002</v>
      </c>
      <c r="J102" s="19">
        <v>4.6087999999999996</v>
      </c>
      <c r="K102" s="19">
        <v>37.045499999999997</v>
      </c>
      <c r="L102" s="19">
        <v>30.3078</v>
      </c>
      <c r="M102" s="19">
        <v>6.7377000000000002</v>
      </c>
      <c r="N102" s="19">
        <v>48.095700000000001</v>
      </c>
      <c r="O102" s="19">
        <v>39.348300000000002</v>
      </c>
      <c r="P102" s="19">
        <v>8.7474000000000007</v>
      </c>
      <c r="Q102" s="8">
        <f t="shared" si="4"/>
        <v>123.13849999999999</v>
      </c>
      <c r="R102" s="11">
        <f t="shared" si="5"/>
        <v>100.7428</v>
      </c>
      <c r="S102" s="12">
        <f t="shared" si="6"/>
        <v>22.395699999999998</v>
      </c>
    </row>
    <row r="103" spans="1:19" s="6" customFormat="1" ht="20.100000000000001" customHeight="1" thickBot="1" x14ac:dyDescent="0.25">
      <c r="A103" s="18">
        <f t="shared" si="7"/>
        <v>97</v>
      </c>
      <c r="B103" s="22" t="s">
        <v>98</v>
      </c>
      <c r="C103" s="25"/>
      <c r="D103" s="20">
        <v>1803.59</v>
      </c>
      <c r="E103" s="19">
        <v>11.119899999999999</v>
      </c>
      <c r="F103" s="19">
        <v>9.5292999999999992</v>
      </c>
      <c r="G103" s="19">
        <v>1.5906</v>
      </c>
      <c r="H103" s="19">
        <v>21.2043</v>
      </c>
      <c r="I103" s="19">
        <v>18.171199999999999</v>
      </c>
      <c r="J103" s="19">
        <v>3.0331000000000001</v>
      </c>
      <c r="K103" s="19">
        <v>34.926900000000003</v>
      </c>
      <c r="L103" s="19">
        <v>29.931000000000001</v>
      </c>
      <c r="M103" s="19">
        <v>4.9958999999999998</v>
      </c>
      <c r="N103" s="19">
        <v>44.623100000000001</v>
      </c>
      <c r="O103" s="19">
        <v>38.240299999999998</v>
      </c>
      <c r="P103" s="19">
        <v>6.3827999999999996</v>
      </c>
      <c r="Q103" s="8">
        <f t="shared" si="4"/>
        <v>111.8742</v>
      </c>
      <c r="R103" s="11">
        <f t="shared" si="5"/>
        <v>95.871800000000007</v>
      </c>
      <c r="S103" s="12">
        <f t="shared" si="6"/>
        <v>16.002400000000002</v>
      </c>
    </row>
    <row r="104" spans="1:19" s="6" customFormat="1" ht="20.100000000000001" customHeight="1" thickBot="1" x14ac:dyDescent="0.25">
      <c r="A104" s="18">
        <f t="shared" si="7"/>
        <v>98</v>
      </c>
      <c r="B104" s="22" t="s">
        <v>99</v>
      </c>
      <c r="C104" s="25"/>
      <c r="D104" s="20">
        <v>1803.59</v>
      </c>
      <c r="E104" s="19">
        <v>12.100899999999999</v>
      </c>
      <c r="F104" s="19">
        <v>9.4568999999999992</v>
      </c>
      <c r="G104" s="19">
        <v>2.6440000000000001</v>
      </c>
      <c r="H104" s="19">
        <v>23.1067</v>
      </c>
      <c r="I104" s="19">
        <v>18.058</v>
      </c>
      <c r="J104" s="19">
        <v>5.0487000000000002</v>
      </c>
      <c r="K104" s="19">
        <v>33.597700000000003</v>
      </c>
      <c r="L104" s="19">
        <v>26.256799999999998</v>
      </c>
      <c r="M104" s="19">
        <v>7.3409000000000004</v>
      </c>
      <c r="N104" s="19">
        <v>42.973799999999997</v>
      </c>
      <c r="O104" s="19">
        <v>33.584299999999999</v>
      </c>
      <c r="P104" s="19">
        <v>9.3895</v>
      </c>
      <c r="Q104" s="8">
        <f t="shared" si="4"/>
        <v>111.7791</v>
      </c>
      <c r="R104" s="11">
        <f t="shared" si="5"/>
        <v>87.355999999999995</v>
      </c>
      <c r="S104" s="12">
        <f t="shared" si="6"/>
        <v>24.423099999999998</v>
      </c>
    </row>
    <row r="105" spans="1:19" s="6" customFormat="1" ht="20.100000000000001" customHeight="1" thickBot="1" x14ac:dyDescent="0.25">
      <c r="A105" s="18">
        <f t="shared" si="7"/>
        <v>99</v>
      </c>
      <c r="B105" s="22" t="s">
        <v>100</v>
      </c>
      <c r="C105" s="25"/>
      <c r="D105" s="20">
        <v>1803.59</v>
      </c>
      <c r="E105" s="19">
        <v>9.1065000000000005</v>
      </c>
      <c r="F105" s="19">
        <v>4.4139999999999997</v>
      </c>
      <c r="G105" s="19">
        <v>4.6924999999999999</v>
      </c>
      <c r="H105" s="19">
        <v>23.4148</v>
      </c>
      <c r="I105" s="19">
        <v>11.7271</v>
      </c>
      <c r="J105" s="19">
        <v>11.6877</v>
      </c>
      <c r="K105" s="19">
        <v>33.121000000000002</v>
      </c>
      <c r="L105" s="19">
        <v>16.5883</v>
      </c>
      <c r="M105" s="19">
        <v>16.532699999999998</v>
      </c>
      <c r="N105" s="19">
        <v>42.4283</v>
      </c>
      <c r="O105" s="19">
        <v>21.2498</v>
      </c>
      <c r="P105" s="19">
        <v>21.1785</v>
      </c>
      <c r="Q105" s="8">
        <f t="shared" si="4"/>
        <v>108.07060000000001</v>
      </c>
      <c r="R105" s="11">
        <f t="shared" si="5"/>
        <v>53.979199999999999</v>
      </c>
      <c r="S105" s="12">
        <f t="shared" si="6"/>
        <v>54.091399999999993</v>
      </c>
    </row>
    <row r="106" spans="1:19" s="6" customFormat="1" ht="20.100000000000001" customHeight="1" thickBot="1" x14ac:dyDescent="0.25">
      <c r="A106" s="18">
        <f t="shared" si="7"/>
        <v>100</v>
      </c>
      <c r="B106" s="22" t="s">
        <v>101</v>
      </c>
      <c r="C106" s="25"/>
      <c r="D106" s="20">
        <v>1803.59</v>
      </c>
      <c r="E106" s="19">
        <v>13.899900000000001</v>
      </c>
      <c r="F106" s="19">
        <v>11.363899999999999</v>
      </c>
      <c r="G106" s="19">
        <v>2.536</v>
      </c>
      <c r="H106" s="19">
        <v>26</v>
      </c>
      <c r="I106" s="19">
        <v>21.256399999999999</v>
      </c>
      <c r="J106" s="19">
        <v>4.7435999999999998</v>
      </c>
      <c r="K106" s="19">
        <v>37.498800000000003</v>
      </c>
      <c r="L106" s="19">
        <v>30.657299999999999</v>
      </c>
      <c r="M106" s="19">
        <v>6.8414999999999999</v>
      </c>
      <c r="N106" s="19">
        <v>48.937399999999997</v>
      </c>
      <c r="O106" s="19">
        <v>40.009</v>
      </c>
      <c r="P106" s="19">
        <v>8.9283999999999999</v>
      </c>
      <c r="Q106" s="8">
        <f t="shared" si="4"/>
        <v>126.3361</v>
      </c>
      <c r="R106" s="11">
        <f t="shared" si="5"/>
        <v>103.28659999999999</v>
      </c>
      <c r="S106" s="12">
        <f t="shared" si="6"/>
        <v>23.049500000000002</v>
      </c>
    </row>
    <row r="107" spans="1:19" s="6" customFormat="1" ht="20.100000000000001" customHeight="1" thickBot="1" x14ac:dyDescent="0.25">
      <c r="A107" s="18">
        <f t="shared" si="7"/>
        <v>101</v>
      </c>
      <c r="B107" s="22" t="s">
        <v>102</v>
      </c>
      <c r="C107" s="25"/>
      <c r="D107" s="20">
        <v>1803.59</v>
      </c>
      <c r="E107" s="19">
        <v>12.5167</v>
      </c>
      <c r="F107" s="19">
        <v>11.456</v>
      </c>
      <c r="G107" s="19">
        <v>1.0607</v>
      </c>
      <c r="H107" s="19">
        <v>22.950700000000001</v>
      </c>
      <c r="I107" s="19">
        <v>21.005800000000001</v>
      </c>
      <c r="J107" s="19">
        <v>1.9449000000000001</v>
      </c>
      <c r="K107" s="19">
        <v>35.609099999999998</v>
      </c>
      <c r="L107" s="19">
        <v>32.5914</v>
      </c>
      <c r="M107" s="19">
        <v>3.0177</v>
      </c>
      <c r="N107" s="19">
        <v>44.139400000000002</v>
      </c>
      <c r="O107" s="19">
        <v>40.398899999999998</v>
      </c>
      <c r="P107" s="19">
        <v>3.7404999999999999</v>
      </c>
      <c r="Q107" s="8">
        <f t="shared" si="4"/>
        <v>115.2159</v>
      </c>
      <c r="R107" s="11">
        <f t="shared" si="5"/>
        <v>105.4521</v>
      </c>
      <c r="S107" s="12">
        <f t="shared" si="6"/>
        <v>9.7637999999999998</v>
      </c>
    </row>
    <row r="108" spans="1:19" s="6" customFormat="1" ht="20.100000000000001" customHeight="1" thickBot="1" x14ac:dyDescent="0.25">
      <c r="A108" s="18">
        <f t="shared" si="7"/>
        <v>102</v>
      </c>
      <c r="B108" s="22" t="s">
        <v>103</v>
      </c>
      <c r="C108" s="25"/>
      <c r="D108" s="20">
        <v>1803.59</v>
      </c>
      <c r="E108" s="19">
        <v>19.267499999999998</v>
      </c>
      <c r="F108" s="19">
        <v>17.359200000000001</v>
      </c>
      <c r="G108" s="19">
        <v>1.9083000000000001</v>
      </c>
      <c r="H108" s="19">
        <v>40.420400000000001</v>
      </c>
      <c r="I108" s="19">
        <v>36.417000000000002</v>
      </c>
      <c r="J108" s="19">
        <v>4.0034000000000001</v>
      </c>
      <c r="K108" s="19">
        <v>60.832999999999998</v>
      </c>
      <c r="L108" s="19">
        <v>54.8078</v>
      </c>
      <c r="M108" s="19">
        <v>6.0251999999999999</v>
      </c>
      <c r="N108" s="19">
        <v>75.767300000000006</v>
      </c>
      <c r="O108" s="19">
        <v>68.263099999999994</v>
      </c>
      <c r="P108" s="19">
        <v>7.5042</v>
      </c>
      <c r="Q108" s="8">
        <f t="shared" si="4"/>
        <v>196.28820000000002</v>
      </c>
      <c r="R108" s="11">
        <f t="shared" si="5"/>
        <v>176.84710000000001</v>
      </c>
      <c r="S108" s="12">
        <f t="shared" si="6"/>
        <v>19.441099999999999</v>
      </c>
    </row>
    <row r="109" spans="1:19" s="6" customFormat="1" ht="20.100000000000001" customHeight="1" thickBot="1" x14ac:dyDescent="0.25">
      <c r="A109" s="18">
        <f t="shared" si="7"/>
        <v>103</v>
      </c>
      <c r="B109" s="22" t="s">
        <v>104</v>
      </c>
      <c r="C109" s="25"/>
      <c r="D109" s="20">
        <v>1803.59</v>
      </c>
      <c r="E109" s="19">
        <v>14.785</v>
      </c>
      <c r="F109" s="19">
        <v>12.8271</v>
      </c>
      <c r="G109" s="19">
        <v>1.9579</v>
      </c>
      <c r="H109" s="19">
        <v>24.928100000000001</v>
      </c>
      <c r="I109" s="19">
        <v>21.626899999999999</v>
      </c>
      <c r="J109" s="19">
        <v>3.3012000000000001</v>
      </c>
      <c r="K109" s="19">
        <v>35.877299999999998</v>
      </c>
      <c r="L109" s="19">
        <v>31.126100000000001</v>
      </c>
      <c r="M109" s="19">
        <v>4.7511999999999999</v>
      </c>
      <c r="N109" s="19">
        <v>44.590400000000002</v>
      </c>
      <c r="O109" s="19">
        <v>38.685299999999998</v>
      </c>
      <c r="P109" s="19">
        <v>5.9051</v>
      </c>
      <c r="Q109" s="8">
        <f t="shared" si="4"/>
        <v>120.18079999999999</v>
      </c>
      <c r="R109" s="11">
        <f t="shared" si="5"/>
        <v>104.2654</v>
      </c>
      <c r="S109" s="12">
        <f t="shared" si="6"/>
        <v>15.915400000000002</v>
      </c>
    </row>
    <row r="110" spans="1:19" s="6" customFormat="1" ht="20.100000000000001" customHeight="1" thickBot="1" x14ac:dyDescent="0.25">
      <c r="A110" s="18">
        <f t="shared" si="7"/>
        <v>104</v>
      </c>
      <c r="B110" s="22" t="s">
        <v>105</v>
      </c>
      <c r="C110" s="25"/>
      <c r="D110" s="20">
        <v>1803.59</v>
      </c>
      <c r="E110" s="19">
        <v>9.3871000000000002</v>
      </c>
      <c r="F110" s="19">
        <v>7.6405000000000003</v>
      </c>
      <c r="G110" s="19">
        <v>1.7465999999999999</v>
      </c>
      <c r="H110" s="19">
        <v>21.572800000000001</v>
      </c>
      <c r="I110" s="19">
        <v>17.559000000000001</v>
      </c>
      <c r="J110" s="19">
        <v>4.0137999999999998</v>
      </c>
      <c r="K110" s="19">
        <v>31.0063</v>
      </c>
      <c r="L110" s="19">
        <v>25.237300000000001</v>
      </c>
      <c r="M110" s="19">
        <v>5.7690000000000001</v>
      </c>
      <c r="N110" s="19">
        <v>40.029499999999999</v>
      </c>
      <c r="O110" s="19">
        <v>32.581600000000002</v>
      </c>
      <c r="P110" s="19">
        <v>7.4478999999999997</v>
      </c>
      <c r="Q110" s="8">
        <f t="shared" si="4"/>
        <v>101.9957</v>
      </c>
      <c r="R110" s="11">
        <f t="shared" si="5"/>
        <v>83.018400000000014</v>
      </c>
      <c r="S110" s="12">
        <f t="shared" si="6"/>
        <v>18.9773</v>
      </c>
    </row>
    <row r="111" spans="1:19" s="6" customFormat="1" ht="20.100000000000001" customHeight="1" thickBot="1" x14ac:dyDescent="0.25">
      <c r="A111" s="18">
        <f t="shared" si="7"/>
        <v>105</v>
      </c>
      <c r="B111" s="22" t="s">
        <v>106</v>
      </c>
      <c r="C111" s="25"/>
      <c r="D111" s="20">
        <v>1803.59</v>
      </c>
      <c r="E111" s="19">
        <v>10.1807</v>
      </c>
      <c r="F111" s="19">
        <v>8.8391000000000002</v>
      </c>
      <c r="G111" s="19">
        <v>1.3415999999999999</v>
      </c>
      <c r="H111" s="19">
        <v>22.249700000000001</v>
      </c>
      <c r="I111" s="19">
        <v>19.317900000000002</v>
      </c>
      <c r="J111" s="19">
        <v>2.9318</v>
      </c>
      <c r="K111" s="19">
        <v>35.450899999999997</v>
      </c>
      <c r="L111" s="19">
        <v>30.779599999999999</v>
      </c>
      <c r="M111" s="19">
        <v>4.6712999999999996</v>
      </c>
      <c r="N111" s="19">
        <v>43.343400000000003</v>
      </c>
      <c r="O111" s="19">
        <v>37.632199999999997</v>
      </c>
      <c r="P111" s="19">
        <v>5.7111999999999998</v>
      </c>
      <c r="Q111" s="8">
        <f t="shared" si="4"/>
        <v>111.2247</v>
      </c>
      <c r="R111" s="11">
        <f t="shared" si="5"/>
        <v>96.568799999999996</v>
      </c>
      <c r="S111" s="12">
        <f t="shared" si="6"/>
        <v>14.655899999999999</v>
      </c>
    </row>
    <row r="112" spans="1:19" s="6" customFormat="1" ht="20.100000000000001" customHeight="1" thickBot="1" x14ac:dyDescent="0.25">
      <c r="A112" s="18">
        <f t="shared" si="7"/>
        <v>106</v>
      </c>
      <c r="B112" s="22" t="s">
        <v>107</v>
      </c>
      <c r="C112" s="25"/>
      <c r="D112" s="20">
        <v>1803.59</v>
      </c>
      <c r="E112" s="19">
        <v>29.893699999999999</v>
      </c>
      <c r="F112" s="19">
        <v>27.598500000000001</v>
      </c>
      <c r="G112" s="19">
        <v>2.2951999999999999</v>
      </c>
      <c r="H112" s="19">
        <v>62.552999999999997</v>
      </c>
      <c r="I112" s="19">
        <v>57.750500000000002</v>
      </c>
      <c r="J112" s="19">
        <v>4.8025000000000002</v>
      </c>
      <c r="K112" s="19">
        <v>87.720699999999994</v>
      </c>
      <c r="L112" s="19">
        <v>80.985799999999998</v>
      </c>
      <c r="M112" s="19">
        <v>6.7348999999999997</v>
      </c>
      <c r="N112" s="19">
        <v>112.4718</v>
      </c>
      <c r="O112" s="19">
        <v>103.8366</v>
      </c>
      <c r="P112" s="19">
        <v>8.6351999999999993</v>
      </c>
      <c r="Q112" s="8">
        <f t="shared" si="4"/>
        <v>292.63919999999996</v>
      </c>
      <c r="R112" s="11">
        <f t="shared" si="5"/>
        <v>270.17140000000001</v>
      </c>
      <c r="S112" s="12">
        <f t="shared" si="6"/>
        <v>22.467799999999997</v>
      </c>
    </row>
    <row r="113" spans="1:19" s="6" customFormat="1" ht="20.100000000000001" customHeight="1" thickBot="1" x14ac:dyDescent="0.25">
      <c r="A113" s="18">
        <f t="shared" si="7"/>
        <v>107</v>
      </c>
      <c r="B113" s="22" t="s">
        <v>108</v>
      </c>
      <c r="C113" s="25"/>
      <c r="D113" s="20">
        <v>1803.59</v>
      </c>
      <c r="E113" s="19">
        <v>10.599299999999999</v>
      </c>
      <c r="F113" s="19">
        <v>10.599299999999999</v>
      </c>
      <c r="G113" s="26" t="s">
        <v>337</v>
      </c>
      <c r="H113" s="19">
        <v>23.549399999999999</v>
      </c>
      <c r="I113" s="19">
        <v>23.549399999999999</v>
      </c>
      <c r="J113" s="26" t="s">
        <v>337</v>
      </c>
      <c r="K113" s="19">
        <v>29.944800000000001</v>
      </c>
      <c r="L113" s="19">
        <v>29.944800000000001</v>
      </c>
      <c r="M113" s="26" t="s">
        <v>337</v>
      </c>
      <c r="N113" s="19">
        <v>36.991</v>
      </c>
      <c r="O113" s="19">
        <v>36.991</v>
      </c>
      <c r="P113" s="26" t="s">
        <v>337</v>
      </c>
      <c r="Q113" s="8">
        <f t="shared" si="4"/>
        <v>101.08450000000001</v>
      </c>
      <c r="R113" s="11">
        <f t="shared" si="5"/>
        <v>101.08450000000001</v>
      </c>
      <c r="S113" s="12"/>
    </row>
    <row r="114" spans="1:19" s="6" customFormat="1" ht="20.100000000000001" customHeight="1" thickBot="1" x14ac:dyDescent="0.25">
      <c r="A114" s="18">
        <f t="shared" si="7"/>
        <v>108</v>
      </c>
      <c r="B114" s="22" t="s">
        <v>109</v>
      </c>
      <c r="C114" s="25"/>
      <c r="D114" s="20">
        <v>1803.59</v>
      </c>
      <c r="E114" s="19">
        <v>38.831800000000001</v>
      </c>
      <c r="F114" s="19">
        <v>38.831800000000001</v>
      </c>
      <c r="G114" s="26" t="s">
        <v>337</v>
      </c>
      <c r="H114" s="19">
        <v>84.025000000000006</v>
      </c>
      <c r="I114" s="19">
        <v>84.025000000000006</v>
      </c>
      <c r="J114" s="26" t="s">
        <v>337</v>
      </c>
      <c r="K114" s="19">
        <v>109.40770000000001</v>
      </c>
      <c r="L114" s="19">
        <v>109.40770000000001</v>
      </c>
      <c r="M114" s="26" t="s">
        <v>337</v>
      </c>
      <c r="N114" s="19">
        <v>136.3972</v>
      </c>
      <c r="O114" s="19">
        <v>136.3972</v>
      </c>
      <c r="P114" s="26" t="s">
        <v>337</v>
      </c>
      <c r="Q114" s="8">
        <f t="shared" si="4"/>
        <v>368.6617</v>
      </c>
      <c r="R114" s="11">
        <f t="shared" si="5"/>
        <v>368.6617</v>
      </c>
      <c r="S114" s="12"/>
    </row>
    <row r="115" spans="1:19" s="6" customFormat="1" ht="20.100000000000001" customHeight="1" thickBot="1" x14ac:dyDescent="0.25">
      <c r="A115" s="18">
        <f t="shared" si="7"/>
        <v>109</v>
      </c>
      <c r="B115" s="22" t="s">
        <v>110</v>
      </c>
      <c r="C115" s="25"/>
      <c r="D115" s="20">
        <v>1803.59</v>
      </c>
      <c r="E115" s="19">
        <v>17.956</v>
      </c>
      <c r="F115" s="19">
        <v>17.956</v>
      </c>
      <c r="G115" s="26" t="s">
        <v>337</v>
      </c>
      <c r="H115" s="19">
        <v>43.494100000000003</v>
      </c>
      <c r="I115" s="19">
        <v>43.494100000000003</v>
      </c>
      <c r="J115" s="26" t="s">
        <v>337</v>
      </c>
      <c r="K115" s="19">
        <v>69.528800000000004</v>
      </c>
      <c r="L115" s="19">
        <v>69.528800000000004</v>
      </c>
      <c r="M115" s="26" t="s">
        <v>337</v>
      </c>
      <c r="N115" s="19">
        <v>91.219300000000004</v>
      </c>
      <c r="O115" s="19">
        <v>91.219300000000004</v>
      </c>
      <c r="P115" s="26" t="s">
        <v>337</v>
      </c>
      <c r="Q115" s="8">
        <f t="shared" si="4"/>
        <v>222.19820000000001</v>
      </c>
      <c r="R115" s="11">
        <f t="shared" si="5"/>
        <v>222.19820000000001</v>
      </c>
      <c r="S115" s="12"/>
    </row>
    <row r="116" spans="1:19" s="6" customFormat="1" ht="20.100000000000001" customHeight="1" thickBot="1" x14ac:dyDescent="0.25">
      <c r="A116" s="18">
        <f t="shared" si="7"/>
        <v>110</v>
      </c>
      <c r="B116" s="22" t="s">
        <v>111</v>
      </c>
      <c r="C116" s="25"/>
      <c r="D116" s="20">
        <v>1803.59</v>
      </c>
      <c r="E116" s="19">
        <v>23.953399999999998</v>
      </c>
      <c r="F116" s="19">
        <v>23.953399999999998</v>
      </c>
      <c r="G116" s="26" t="s">
        <v>337</v>
      </c>
      <c r="H116" s="19">
        <v>49.613100000000003</v>
      </c>
      <c r="I116" s="19">
        <v>49.613100000000003</v>
      </c>
      <c r="J116" s="26" t="s">
        <v>337</v>
      </c>
      <c r="K116" s="19">
        <v>73.881200000000007</v>
      </c>
      <c r="L116" s="19">
        <v>73.881200000000007</v>
      </c>
      <c r="M116" s="26" t="s">
        <v>337</v>
      </c>
      <c r="N116" s="19">
        <v>93.544700000000006</v>
      </c>
      <c r="O116" s="19">
        <v>93.544700000000006</v>
      </c>
      <c r="P116" s="26" t="s">
        <v>337</v>
      </c>
      <c r="Q116" s="8">
        <f t="shared" si="4"/>
        <v>240.9924</v>
      </c>
      <c r="R116" s="11">
        <f t="shared" si="5"/>
        <v>240.9924</v>
      </c>
      <c r="S116" s="12"/>
    </row>
    <row r="117" spans="1:19" s="6" customFormat="1" ht="20.100000000000001" customHeight="1" thickBot="1" x14ac:dyDescent="0.25">
      <c r="A117" s="18">
        <f t="shared" si="7"/>
        <v>111</v>
      </c>
      <c r="B117" s="22" t="s">
        <v>112</v>
      </c>
      <c r="C117" s="25"/>
      <c r="D117" s="20">
        <v>1803.59</v>
      </c>
      <c r="E117" s="19">
        <v>16.053100000000001</v>
      </c>
      <c r="F117" s="19">
        <v>16.053100000000001</v>
      </c>
      <c r="G117" s="26" t="s">
        <v>337</v>
      </c>
      <c r="H117" s="19">
        <v>32.331600000000002</v>
      </c>
      <c r="I117" s="19">
        <v>32.331600000000002</v>
      </c>
      <c r="J117" s="26" t="s">
        <v>337</v>
      </c>
      <c r="K117" s="19">
        <v>46.606099999999998</v>
      </c>
      <c r="L117" s="19">
        <v>46.606099999999998</v>
      </c>
      <c r="M117" s="26" t="s">
        <v>337</v>
      </c>
      <c r="N117" s="19">
        <v>60.566800000000001</v>
      </c>
      <c r="O117" s="19">
        <v>60.566800000000001</v>
      </c>
      <c r="P117" s="26" t="s">
        <v>337</v>
      </c>
      <c r="Q117" s="8">
        <f t="shared" si="4"/>
        <v>155.55760000000001</v>
      </c>
      <c r="R117" s="11">
        <f t="shared" si="5"/>
        <v>155.55760000000001</v>
      </c>
      <c r="S117" s="12"/>
    </row>
    <row r="118" spans="1:19" s="6" customFormat="1" ht="20.100000000000001" customHeight="1" thickBot="1" x14ac:dyDescent="0.25">
      <c r="A118" s="18">
        <f t="shared" si="7"/>
        <v>112</v>
      </c>
      <c r="B118" s="22" t="s">
        <v>113</v>
      </c>
      <c r="C118" s="25"/>
      <c r="D118" s="20">
        <v>1803.59</v>
      </c>
      <c r="E118" s="19">
        <v>16.209599999999998</v>
      </c>
      <c r="F118" s="19">
        <v>15.0663</v>
      </c>
      <c r="G118" s="19">
        <v>1.1433</v>
      </c>
      <c r="H118" s="19">
        <v>32.820900000000002</v>
      </c>
      <c r="I118" s="19">
        <v>29.743099999999998</v>
      </c>
      <c r="J118" s="19">
        <v>3.0777999999999999</v>
      </c>
      <c r="K118" s="19">
        <v>48.193399999999997</v>
      </c>
      <c r="L118" s="19">
        <v>43.673999999999999</v>
      </c>
      <c r="M118" s="19">
        <v>4.5194000000000001</v>
      </c>
      <c r="N118" s="19">
        <v>61.6721</v>
      </c>
      <c r="O118" s="19">
        <v>55.8887</v>
      </c>
      <c r="P118" s="19">
        <v>5.7834000000000003</v>
      </c>
      <c r="Q118" s="8">
        <f t="shared" si="4"/>
        <v>158.89600000000002</v>
      </c>
      <c r="R118" s="11">
        <f t="shared" si="5"/>
        <v>144.37209999999999</v>
      </c>
      <c r="S118" s="12">
        <f t="shared" si="6"/>
        <v>14.523900000000001</v>
      </c>
    </row>
    <row r="119" spans="1:19" s="6" customFormat="1" ht="20.100000000000001" customHeight="1" thickBot="1" x14ac:dyDescent="0.25">
      <c r="A119" s="18">
        <f t="shared" si="7"/>
        <v>113</v>
      </c>
      <c r="B119" s="22" t="s">
        <v>114</v>
      </c>
      <c r="C119" s="25"/>
      <c r="D119" s="20">
        <v>1803.59</v>
      </c>
      <c r="E119" s="19">
        <v>28.152000000000001</v>
      </c>
      <c r="F119" s="19">
        <v>28.152000000000001</v>
      </c>
      <c r="G119" s="26" t="s">
        <v>337</v>
      </c>
      <c r="H119" s="19">
        <v>52.058900000000001</v>
      </c>
      <c r="I119" s="19">
        <v>52.058900000000001</v>
      </c>
      <c r="J119" s="26" t="s">
        <v>337</v>
      </c>
      <c r="K119" s="19">
        <v>71.813100000000006</v>
      </c>
      <c r="L119" s="19">
        <v>71.813100000000006</v>
      </c>
      <c r="M119" s="26" t="s">
        <v>337</v>
      </c>
      <c r="N119" s="19">
        <v>89.454700000000003</v>
      </c>
      <c r="O119" s="19">
        <v>89.454700000000003</v>
      </c>
      <c r="P119" s="26" t="s">
        <v>337</v>
      </c>
      <c r="Q119" s="8">
        <f t="shared" si="4"/>
        <v>241.4787</v>
      </c>
      <c r="R119" s="11">
        <f t="shared" si="5"/>
        <v>241.4787</v>
      </c>
      <c r="S119" s="12"/>
    </row>
    <row r="120" spans="1:19" s="6" customFormat="1" ht="20.100000000000001" customHeight="1" thickBot="1" x14ac:dyDescent="0.25">
      <c r="A120" s="18">
        <f t="shared" si="7"/>
        <v>114</v>
      </c>
      <c r="B120" s="22" t="s">
        <v>115</v>
      </c>
      <c r="C120" s="25"/>
      <c r="D120" s="20">
        <v>1803.59</v>
      </c>
      <c r="E120" s="19">
        <v>136.97280000000001</v>
      </c>
      <c r="F120" s="19">
        <v>121.5591</v>
      </c>
      <c r="G120" s="19">
        <v>15.4137</v>
      </c>
      <c r="H120" s="19">
        <v>237.5428</v>
      </c>
      <c r="I120" s="19">
        <v>225.43469999999999</v>
      </c>
      <c r="J120" s="19">
        <v>12.1081</v>
      </c>
      <c r="K120" s="19">
        <v>341.25740000000002</v>
      </c>
      <c r="L120" s="19">
        <v>316.77330000000001</v>
      </c>
      <c r="M120" s="19">
        <v>24.484100000000002</v>
      </c>
      <c r="N120" s="19">
        <v>420.73309999999998</v>
      </c>
      <c r="O120" s="19">
        <v>385.91300000000001</v>
      </c>
      <c r="P120" s="19">
        <v>34.820099999999996</v>
      </c>
      <c r="Q120" s="8">
        <f t="shared" si="4"/>
        <v>1136.5061000000001</v>
      </c>
      <c r="R120" s="11">
        <f t="shared" si="5"/>
        <v>1049.6801</v>
      </c>
      <c r="S120" s="12">
        <f t="shared" si="6"/>
        <v>86.825999999999993</v>
      </c>
    </row>
    <row r="121" spans="1:19" s="6" customFormat="1" ht="20.100000000000001" customHeight="1" thickBot="1" x14ac:dyDescent="0.25">
      <c r="A121" s="18">
        <f t="shared" si="7"/>
        <v>115</v>
      </c>
      <c r="B121" s="22" t="s">
        <v>116</v>
      </c>
      <c r="C121" s="25"/>
      <c r="D121" s="20">
        <v>1803.59</v>
      </c>
      <c r="E121" s="19">
        <v>5.5792999999999999</v>
      </c>
      <c r="F121" s="19">
        <v>5.5792999999999999</v>
      </c>
      <c r="G121" s="26" t="s">
        <v>337</v>
      </c>
      <c r="H121" s="19">
        <v>10.8171</v>
      </c>
      <c r="I121" s="19">
        <v>10.8171</v>
      </c>
      <c r="J121" s="26" t="s">
        <v>337</v>
      </c>
      <c r="K121" s="19">
        <v>14.6648</v>
      </c>
      <c r="L121" s="19">
        <v>14.6648</v>
      </c>
      <c r="M121" s="26" t="s">
        <v>337</v>
      </c>
      <c r="N121" s="19">
        <v>20.6707</v>
      </c>
      <c r="O121" s="19">
        <v>20.6707</v>
      </c>
      <c r="P121" s="26" t="s">
        <v>337</v>
      </c>
      <c r="Q121" s="8">
        <f t="shared" si="4"/>
        <v>51.731899999999996</v>
      </c>
      <c r="R121" s="11">
        <f t="shared" si="5"/>
        <v>51.731899999999996</v>
      </c>
      <c r="S121" s="12"/>
    </row>
    <row r="122" spans="1:19" s="6" customFormat="1" ht="20.100000000000001" customHeight="1" thickBot="1" x14ac:dyDescent="0.25">
      <c r="A122" s="18">
        <f t="shared" si="7"/>
        <v>116</v>
      </c>
      <c r="B122" s="22" t="s">
        <v>117</v>
      </c>
      <c r="C122" s="25"/>
      <c r="D122" s="20">
        <v>1803.59</v>
      </c>
      <c r="E122" s="19">
        <v>5.1551</v>
      </c>
      <c r="F122" s="19">
        <v>5.1551</v>
      </c>
      <c r="G122" s="26" t="s">
        <v>337</v>
      </c>
      <c r="H122" s="19">
        <v>10.1279</v>
      </c>
      <c r="I122" s="19">
        <v>10.1279</v>
      </c>
      <c r="J122" s="26" t="s">
        <v>337</v>
      </c>
      <c r="K122" s="19">
        <v>14.3735</v>
      </c>
      <c r="L122" s="19">
        <v>14.3735</v>
      </c>
      <c r="M122" s="26" t="s">
        <v>337</v>
      </c>
      <c r="N122" s="19">
        <v>19.696100000000001</v>
      </c>
      <c r="O122" s="19">
        <v>19.696100000000001</v>
      </c>
      <c r="P122" s="26" t="s">
        <v>337</v>
      </c>
      <c r="Q122" s="8">
        <f t="shared" si="4"/>
        <v>49.352600000000002</v>
      </c>
      <c r="R122" s="11">
        <f t="shared" si="5"/>
        <v>49.352600000000002</v>
      </c>
      <c r="S122" s="12"/>
    </row>
    <row r="123" spans="1:19" s="6" customFormat="1" ht="20.100000000000001" customHeight="1" thickBot="1" x14ac:dyDescent="0.25">
      <c r="A123" s="18">
        <f t="shared" si="7"/>
        <v>117</v>
      </c>
      <c r="B123" s="22" t="s">
        <v>118</v>
      </c>
      <c r="C123" s="25"/>
      <c r="D123" s="20">
        <v>1803.59</v>
      </c>
      <c r="E123" s="19">
        <v>51.120800000000003</v>
      </c>
      <c r="F123" s="19">
        <v>51.120800000000003</v>
      </c>
      <c r="G123" s="26" t="s">
        <v>337</v>
      </c>
      <c r="H123" s="19">
        <v>86.909499999999994</v>
      </c>
      <c r="I123" s="19">
        <v>86.909499999999994</v>
      </c>
      <c r="J123" s="26" t="s">
        <v>337</v>
      </c>
      <c r="K123" s="19">
        <v>124.66630000000001</v>
      </c>
      <c r="L123" s="19">
        <v>124.66630000000001</v>
      </c>
      <c r="M123" s="26" t="s">
        <v>337</v>
      </c>
      <c r="N123" s="19">
        <v>170.0874</v>
      </c>
      <c r="O123" s="19">
        <v>170.0874</v>
      </c>
      <c r="P123" s="26" t="s">
        <v>337</v>
      </c>
      <c r="Q123" s="8">
        <f t="shared" si="4"/>
        <v>432.78399999999999</v>
      </c>
      <c r="R123" s="11">
        <f t="shared" si="5"/>
        <v>432.78399999999999</v>
      </c>
      <c r="S123" s="12"/>
    </row>
    <row r="124" spans="1:19" s="6" customFormat="1" ht="20.100000000000001" customHeight="1" thickBot="1" x14ac:dyDescent="0.25">
      <c r="A124" s="18">
        <f t="shared" si="7"/>
        <v>118</v>
      </c>
      <c r="B124" s="22" t="s">
        <v>119</v>
      </c>
      <c r="C124" s="25"/>
      <c r="D124" s="20">
        <v>1803.59</v>
      </c>
      <c r="E124" s="19">
        <v>30.915600000000001</v>
      </c>
      <c r="F124" s="19">
        <v>29.9543</v>
      </c>
      <c r="G124" s="19">
        <v>0.96130000000000004</v>
      </c>
      <c r="H124" s="19">
        <v>55.569899999999997</v>
      </c>
      <c r="I124" s="19">
        <v>53.841999999999999</v>
      </c>
      <c r="J124" s="19">
        <v>1.7279</v>
      </c>
      <c r="K124" s="19">
        <v>87.822500000000005</v>
      </c>
      <c r="L124" s="19">
        <v>85.091700000000003</v>
      </c>
      <c r="M124" s="19">
        <v>2.7307999999999999</v>
      </c>
      <c r="N124" s="19">
        <v>116.19289999999999</v>
      </c>
      <c r="O124" s="19">
        <v>112.58</v>
      </c>
      <c r="P124" s="19">
        <v>3.6128999999999998</v>
      </c>
      <c r="Q124" s="8">
        <f t="shared" si="4"/>
        <v>290.5009</v>
      </c>
      <c r="R124" s="11">
        <f t="shared" si="5"/>
        <v>281.46800000000002</v>
      </c>
      <c r="S124" s="12">
        <f t="shared" si="6"/>
        <v>9.0328999999999997</v>
      </c>
    </row>
    <row r="125" spans="1:19" s="6" customFormat="1" ht="20.100000000000001" customHeight="1" thickBot="1" x14ac:dyDescent="0.25">
      <c r="A125" s="18">
        <f t="shared" si="7"/>
        <v>119</v>
      </c>
      <c r="B125" s="22" t="s">
        <v>120</v>
      </c>
      <c r="C125" s="25"/>
      <c r="D125" s="20">
        <v>1803.59</v>
      </c>
      <c r="E125" s="19">
        <v>16.482099999999999</v>
      </c>
      <c r="F125" s="19">
        <v>16.482099999999999</v>
      </c>
      <c r="G125" s="26" t="s">
        <v>337</v>
      </c>
      <c r="H125" s="19">
        <v>60.899000000000001</v>
      </c>
      <c r="I125" s="19">
        <v>60.899000000000001</v>
      </c>
      <c r="J125" s="26" t="s">
        <v>337</v>
      </c>
      <c r="K125" s="19">
        <v>74.828400000000002</v>
      </c>
      <c r="L125" s="19">
        <v>74.828400000000002</v>
      </c>
      <c r="M125" s="26" t="s">
        <v>337</v>
      </c>
      <c r="N125" s="19">
        <v>100.6555</v>
      </c>
      <c r="O125" s="19">
        <v>100.6555</v>
      </c>
      <c r="P125" s="26" t="s">
        <v>337</v>
      </c>
      <c r="Q125" s="8">
        <f t="shared" si="4"/>
        <v>252.86500000000001</v>
      </c>
      <c r="R125" s="11">
        <f t="shared" si="5"/>
        <v>252.86500000000001</v>
      </c>
      <c r="S125" s="12"/>
    </row>
    <row r="126" spans="1:19" s="6" customFormat="1" ht="20.100000000000001" customHeight="1" thickBot="1" x14ac:dyDescent="0.25">
      <c r="A126" s="18">
        <f t="shared" si="7"/>
        <v>120</v>
      </c>
      <c r="B126" s="22" t="s">
        <v>121</v>
      </c>
      <c r="C126" s="25"/>
      <c r="D126" s="20">
        <v>1803.59</v>
      </c>
      <c r="E126" s="19">
        <v>79.539000000000001</v>
      </c>
      <c r="F126" s="19">
        <v>78.332999999999998</v>
      </c>
      <c r="G126" s="19">
        <v>1.206</v>
      </c>
      <c r="H126" s="19">
        <v>138.9785</v>
      </c>
      <c r="I126" s="19">
        <v>136.87129999999999</v>
      </c>
      <c r="J126" s="19">
        <v>2.1072000000000002</v>
      </c>
      <c r="K126" s="19">
        <v>204.83090000000001</v>
      </c>
      <c r="L126" s="19">
        <v>201.7251</v>
      </c>
      <c r="M126" s="19">
        <v>3.1057999999999999</v>
      </c>
      <c r="N126" s="19">
        <v>263.30169999999998</v>
      </c>
      <c r="O126" s="19">
        <v>259.30939999999998</v>
      </c>
      <c r="P126" s="19">
        <v>3.9923000000000002</v>
      </c>
      <c r="Q126" s="8">
        <f t="shared" si="4"/>
        <v>686.65009999999995</v>
      </c>
      <c r="R126" s="11">
        <f t="shared" si="5"/>
        <v>676.23879999999997</v>
      </c>
      <c r="S126" s="12">
        <f t="shared" si="6"/>
        <v>10.411300000000001</v>
      </c>
    </row>
    <row r="127" spans="1:19" s="6" customFormat="1" ht="20.100000000000001" customHeight="1" thickBot="1" x14ac:dyDescent="0.25">
      <c r="A127" s="18">
        <f t="shared" si="7"/>
        <v>121</v>
      </c>
      <c r="B127" s="22" t="s">
        <v>122</v>
      </c>
      <c r="C127" s="25"/>
      <c r="D127" s="20">
        <v>1803.59</v>
      </c>
      <c r="E127" s="19">
        <v>30.918500000000002</v>
      </c>
      <c r="F127" s="19">
        <v>30.918500000000002</v>
      </c>
      <c r="G127" s="26" t="s">
        <v>337</v>
      </c>
      <c r="H127" s="19">
        <v>54.453299999999999</v>
      </c>
      <c r="I127" s="19">
        <v>54.453299999999999</v>
      </c>
      <c r="J127" s="26" t="s">
        <v>337</v>
      </c>
      <c r="K127" s="19">
        <v>82.353800000000007</v>
      </c>
      <c r="L127" s="19">
        <v>82.353800000000007</v>
      </c>
      <c r="M127" s="26" t="s">
        <v>337</v>
      </c>
      <c r="N127" s="19">
        <v>110.694</v>
      </c>
      <c r="O127" s="19">
        <v>110.694</v>
      </c>
      <c r="P127" s="26" t="s">
        <v>337</v>
      </c>
      <c r="Q127" s="8">
        <f t="shared" si="4"/>
        <v>278.4196</v>
      </c>
      <c r="R127" s="11">
        <f t="shared" si="5"/>
        <v>278.4196</v>
      </c>
      <c r="S127" s="12"/>
    </row>
    <row r="128" spans="1:19" s="6" customFormat="1" ht="20.100000000000001" customHeight="1" thickBot="1" x14ac:dyDescent="0.25">
      <c r="A128" s="18">
        <f t="shared" si="7"/>
        <v>122</v>
      </c>
      <c r="B128" s="22" t="s">
        <v>123</v>
      </c>
      <c r="C128" s="25"/>
      <c r="D128" s="20">
        <v>1803.59</v>
      </c>
      <c r="E128" s="19">
        <v>55.242400000000004</v>
      </c>
      <c r="F128" s="19">
        <v>54.589799999999997</v>
      </c>
      <c r="G128" s="19">
        <v>0.65259999999999996</v>
      </c>
      <c r="H128" s="19">
        <v>98.382099999999994</v>
      </c>
      <c r="I128" s="19">
        <v>97.219899999999996</v>
      </c>
      <c r="J128" s="19">
        <v>1.1621999999999999</v>
      </c>
      <c r="K128" s="19">
        <v>142.42490000000001</v>
      </c>
      <c r="L128" s="19">
        <v>140.7423</v>
      </c>
      <c r="M128" s="19">
        <v>1.6826000000000001</v>
      </c>
      <c r="N128" s="19">
        <v>187.22909999999999</v>
      </c>
      <c r="O128" s="19">
        <v>185.01730000000001</v>
      </c>
      <c r="P128" s="19">
        <v>2.2118000000000002</v>
      </c>
      <c r="Q128" s="8">
        <f t="shared" si="4"/>
        <v>483.27850000000001</v>
      </c>
      <c r="R128" s="11">
        <f t="shared" si="5"/>
        <v>477.5693</v>
      </c>
      <c r="S128" s="12">
        <f t="shared" si="6"/>
        <v>5.7092000000000001</v>
      </c>
    </row>
    <row r="129" spans="1:19" s="6" customFormat="1" ht="20.100000000000001" customHeight="1" thickBot="1" x14ac:dyDescent="0.25">
      <c r="A129" s="18">
        <f t="shared" si="7"/>
        <v>123</v>
      </c>
      <c r="B129" s="22" t="s">
        <v>124</v>
      </c>
      <c r="C129" s="25"/>
      <c r="D129" s="20">
        <v>1803.59</v>
      </c>
      <c r="E129" s="19">
        <v>28.914300000000001</v>
      </c>
      <c r="F129" s="19">
        <v>28.914300000000001</v>
      </c>
      <c r="G129" s="26" t="s">
        <v>337</v>
      </c>
      <c r="H129" s="19">
        <v>56.607399999999998</v>
      </c>
      <c r="I129" s="19">
        <v>56.607399999999998</v>
      </c>
      <c r="J129" s="26" t="s">
        <v>337</v>
      </c>
      <c r="K129" s="19">
        <v>81.1096</v>
      </c>
      <c r="L129" s="19">
        <v>81.1096</v>
      </c>
      <c r="M129" s="26" t="s">
        <v>337</v>
      </c>
      <c r="N129" s="19">
        <v>102.3091</v>
      </c>
      <c r="O129" s="19">
        <v>102.3091</v>
      </c>
      <c r="P129" s="26" t="s">
        <v>337</v>
      </c>
      <c r="Q129" s="8">
        <f t="shared" si="4"/>
        <v>268.94040000000001</v>
      </c>
      <c r="R129" s="11">
        <f t="shared" si="5"/>
        <v>268.94040000000001</v>
      </c>
      <c r="S129" s="12"/>
    </row>
    <row r="130" spans="1:19" s="6" customFormat="1" ht="20.100000000000001" customHeight="1" thickBot="1" x14ac:dyDescent="0.25">
      <c r="A130" s="18">
        <f t="shared" si="7"/>
        <v>124</v>
      </c>
      <c r="B130" s="22" t="s">
        <v>125</v>
      </c>
      <c r="C130" s="25"/>
      <c r="D130" s="20">
        <v>1803.59</v>
      </c>
      <c r="E130" s="19">
        <v>23.938700000000001</v>
      </c>
      <c r="F130" s="19">
        <v>23.938700000000001</v>
      </c>
      <c r="G130" s="26" t="s">
        <v>337</v>
      </c>
      <c r="H130" s="19">
        <v>51.693300000000001</v>
      </c>
      <c r="I130" s="19">
        <v>51.693300000000001</v>
      </c>
      <c r="J130" s="26" t="s">
        <v>337</v>
      </c>
      <c r="K130" s="19">
        <v>84.436700000000002</v>
      </c>
      <c r="L130" s="19">
        <v>84.436700000000002</v>
      </c>
      <c r="M130" s="26" t="s">
        <v>337</v>
      </c>
      <c r="N130" s="19">
        <v>94.030600000000007</v>
      </c>
      <c r="O130" s="19">
        <v>94.030600000000007</v>
      </c>
      <c r="P130" s="26" t="s">
        <v>337</v>
      </c>
      <c r="Q130" s="8">
        <f t="shared" si="4"/>
        <v>254.09930000000003</v>
      </c>
      <c r="R130" s="11">
        <f t="shared" si="5"/>
        <v>254.09930000000003</v>
      </c>
      <c r="S130" s="12"/>
    </row>
    <row r="131" spans="1:19" s="6" customFormat="1" ht="20.100000000000001" customHeight="1" thickBot="1" x14ac:dyDescent="0.25">
      <c r="A131" s="18">
        <f t="shared" si="7"/>
        <v>125</v>
      </c>
      <c r="B131" s="22" t="s">
        <v>126</v>
      </c>
      <c r="C131" s="25"/>
      <c r="D131" s="20">
        <v>1803.59</v>
      </c>
      <c r="E131" s="19">
        <v>55.386099999999999</v>
      </c>
      <c r="F131" s="19">
        <v>55.386099999999999</v>
      </c>
      <c r="G131" s="26" t="s">
        <v>337</v>
      </c>
      <c r="H131" s="19">
        <v>111.36750000000001</v>
      </c>
      <c r="I131" s="19">
        <v>111.36750000000001</v>
      </c>
      <c r="J131" s="26" t="s">
        <v>337</v>
      </c>
      <c r="K131" s="19">
        <v>172.56800000000001</v>
      </c>
      <c r="L131" s="19">
        <v>172.56800000000001</v>
      </c>
      <c r="M131" s="26" t="s">
        <v>337</v>
      </c>
      <c r="N131" s="19">
        <v>229.64099999999999</v>
      </c>
      <c r="O131" s="19">
        <v>229.64099999999999</v>
      </c>
      <c r="P131" s="26" t="s">
        <v>337</v>
      </c>
      <c r="Q131" s="8">
        <f t="shared" si="4"/>
        <v>568.96259999999995</v>
      </c>
      <c r="R131" s="11">
        <f t="shared" si="5"/>
        <v>568.96259999999995</v>
      </c>
      <c r="S131" s="12"/>
    </row>
    <row r="132" spans="1:19" s="6" customFormat="1" ht="20.100000000000001" customHeight="1" thickBot="1" x14ac:dyDescent="0.25">
      <c r="A132" s="18">
        <f t="shared" si="7"/>
        <v>126</v>
      </c>
      <c r="B132" s="22" t="s">
        <v>127</v>
      </c>
      <c r="C132" s="25"/>
      <c r="D132" s="20">
        <v>1803.59</v>
      </c>
      <c r="E132" s="19">
        <v>12.4894</v>
      </c>
      <c r="F132" s="19">
        <v>12.4894</v>
      </c>
      <c r="G132" s="26" t="s">
        <v>337</v>
      </c>
      <c r="H132" s="19">
        <v>19.383199999999999</v>
      </c>
      <c r="I132" s="19">
        <v>19.383199999999999</v>
      </c>
      <c r="J132" s="26" t="s">
        <v>337</v>
      </c>
      <c r="K132" s="19">
        <v>26.264500000000002</v>
      </c>
      <c r="L132" s="19">
        <v>26.264500000000002</v>
      </c>
      <c r="M132" s="26" t="s">
        <v>337</v>
      </c>
      <c r="N132" s="19">
        <v>34.983800000000002</v>
      </c>
      <c r="O132" s="19">
        <v>34.983800000000002</v>
      </c>
      <c r="P132" s="26" t="s">
        <v>337</v>
      </c>
      <c r="Q132" s="8">
        <f t="shared" si="4"/>
        <v>93.120900000000006</v>
      </c>
      <c r="R132" s="11">
        <f t="shared" si="5"/>
        <v>93.120900000000006</v>
      </c>
      <c r="S132" s="12"/>
    </row>
    <row r="133" spans="1:19" s="6" customFormat="1" ht="20.100000000000001" customHeight="1" thickBot="1" x14ac:dyDescent="0.25">
      <c r="A133" s="18">
        <f t="shared" si="7"/>
        <v>127</v>
      </c>
      <c r="B133" s="22" t="s">
        <v>128</v>
      </c>
      <c r="C133" s="25"/>
      <c r="D133" s="20">
        <v>1803.59</v>
      </c>
      <c r="E133" s="19">
        <v>12.4389</v>
      </c>
      <c r="F133" s="19">
        <v>10.6408</v>
      </c>
      <c r="G133" s="19">
        <v>1.7981</v>
      </c>
      <c r="H133" s="19">
        <v>30.188400000000001</v>
      </c>
      <c r="I133" s="19">
        <v>25.8246</v>
      </c>
      <c r="J133" s="19">
        <v>4.3638000000000003</v>
      </c>
      <c r="K133" s="19">
        <v>42.9846</v>
      </c>
      <c r="L133" s="19">
        <v>36.771099999999997</v>
      </c>
      <c r="M133" s="19">
        <v>6.2134999999999998</v>
      </c>
      <c r="N133" s="19">
        <v>56.813299999999998</v>
      </c>
      <c r="O133" s="19">
        <v>48.600700000000003</v>
      </c>
      <c r="P133" s="19">
        <v>8.2126000000000001</v>
      </c>
      <c r="Q133" s="8">
        <f t="shared" si="4"/>
        <v>142.42520000000002</v>
      </c>
      <c r="R133" s="11">
        <f t="shared" si="5"/>
        <v>121.83720000000001</v>
      </c>
      <c r="S133" s="12">
        <f t="shared" si="6"/>
        <v>20.588000000000001</v>
      </c>
    </row>
    <row r="134" spans="1:19" s="6" customFormat="1" ht="20.100000000000001" customHeight="1" thickBot="1" x14ac:dyDescent="0.25">
      <c r="A134" s="18">
        <f t="shared" si="7"/>
        <v>128</v>
      </c>
      <c r="B134" s="22" t="s">
        <v>339</v>
      </c>
      <c r="C134" s="25"/>
      <c r="D134" s="20">
        <v>1803.59</v>
      </c>
      <c r="E134" s="19">
        <v>9.6106999999999996</v>
      </c>
      <c r="F134" s="19">
        <v>7.9381000000000004</v>
      </c>
      <c r="G134" s="19">
        <v>1.6726000000000001</v>
      </c>
      <c r="H134" s="19">
        <v>30.046700000000001</v>
      </c>
      <c r="I134" s="19">
        <v>24.817499999999999</v>
      </c>
      <c r="J134" s="19">
        <v>5.2291999999999996</v>
      </c>
      <c r="K134" s="19">
        <v>42.713200000000001</v>
      </c>
      <c r="L134" s="19">
        <v>35.279699999999998</v>
      </c>
      <c r="M134" s="19">
        <v>7.4335000000000004</v>
      </c>
      <c r="N134" s="19">
        <v>53.896999999999998</v>
      </c>
      <c r="O134" s="19">
        <v>44.517099999999999</v>
      </c>
      <c r="P134" s="19">
        <v>9.3798999999999992</v>
      </c>
      <c r="Q134" s="8">
        <f>E134+H134+K134+N134</f>
        <v>136.26759999999999</v>
      </c>
      <c r="R134" s="11">
        <f>F134+I134+L134+O134</f>
        <v>112.55240000000001</v>
      </c>
      <c r="S134" s="12">
        <f>J134+G134+M134+P134</f>
        <v>23.715199999999999</v>
      </c>
    </row>
    <row r="135" spans="1:19" s="6" customFormat="1" ht="20.100000000000001" customHeight="1" thickBot="1" x14ac:dyDescent="0.25">
      <c r="A135" s="18">
        <f t="shared" si="7"/>
        <v>129</v>
      </c>
      <c r="B135" s="22" t="s">
        <v>129</v>
      </c>
      <c r="C135" s="25"/>
      <c r="D135" s="20">
        <v>1803.59</v>
      </c>
      <c r="E135" s="19">
        <v>5.9198000000000004</v>
      </c>
      <c r="F135" s="19">
        <v>5.9198000000000004</v>
      </c>
      <c r="G135" s="26" t="s">
        <v>337</v>
      </c>
      <c r="H135" s="19">
        <v>11.602399999999999</v>
      </c>
      <c r="I135" s="19">
        <v>11.602399999999999</v>
      </c>
      <c r="J135" s="26" t="s">
        <v>337</v>
      </c>
      <c r="K135" s="19">
        <v>22.051400000000001</v>
      </c>
      <c r="L135" s="19">
        <v>22.051400000000001</v>
      </c>
      <c r="M135" s="26" t="s">
        <v>337</v>
      </c>
      <c r="N135" s="19">
        <v>27.242000000000001</v>
      </c>
      <c r="O135" s="19">
        <v>27.242000000000001</v>
      </c>
      <c r="P135" s="26" t="s">
        <v>337</v>
      </c>
      <c r="Q135" s="8">
        <f t="shared" si="4"/>
        <v>66.815600000000003</v>
      </c>
      <c r="R135" s="11">
        <f t="shared" si="5"/>
        <v>66.815600000000003</v>
      </c>
      <c r="S135" s="12"/>
    </row>
    <row r="136" spans="1:19" s="6" customFormat="1" ht="20.100000000000001" customHeight="1" thickBot="1" x14ac:dyDescent="0.25">
      <c r="A136" s="18">
        <f t="shared" si="7"/>
        <v>130</v>
      </c>
      <c r="B136" s="22" t="s">
        <v>130</v>
      </c>
      <c r="C136" s="25"/>
      <c r="D136" s="20">
        <v>1803.59</v>
      </c>
      <c r="E136" s="19">
        <v>7.7233000000000001</v>
      </c>
      <c r="F136" s="19">
        <v>7.7233000000000001</v>
      </c>
      <c r="G136" s="26" t="s">
        <v>337</v>
      </c>
      <c r="H136" s="19">
        <v>14.470700000000001</v>
      </c>
      <c r="I136" s="19">
        <v>14.470700000000001</v>
      </c>
      <c r="J136" s="26" t="s">
        <v>337</v>
      </c>
      <c r="K136" s="19">
        <v>20.152200000000001</v>
      </c>
      <c r="L136" s="19">
        <v>20.152200000000001</v>
      </c>
      <c r="M136" s="26" t="s">
        <v>337</v>
      </c>
      <c r="N136" s="19">
        <v>25.285299999999999</v>
      </c>
      <c r="O136" s="19">
        <v>25.285299999999999</v>
      </c>
      <c r="P136" s="19">
        <v>33.173099999999998</v>
      </c>
      <c r="Q136" s="8">
        <f t="shared" si="4"/>
        <v>67.631500000000003</v>
      </c>
      <c r="R136" s="11">
        <f t="shared" si="5"/>
        <v>67.631500000000003</v>
      </c>
      <c r="S136" s="12"/>
    </row>
    <row r="137" spans="1:19" s="6" customFormat="1" ht="20.100000000000001" customHeight="1" thickBot="1" x14ac:dyDescent="0.25">
      <c r="A137" s="18">
        <f t="shared" ref="A137:A200" si="8">A136+1</f>
        <v>131</v>
      </c>
      <c r="B137" s="22" t="s">
        <v>131</v>
      </c>
      <c r="C137" s="25"/>
      <c r="D137" s="20">
        <v>1803.59</v>
      </c>
      <c r="E137" s="19">
        <v>22.588899999999999</v>
      </c>
      <c r="F137" s="19">
        <v>15.2745</v>
      </c>
      <c r="G137" s="19">
        <v>7.3144</v>
      </c>
      <c r="H137" s="19">
        <v>52.696599999999997</v>
      </c>
      <c r="I137" s="19">
        <v>35.633099999999999</v>
      </c>
      <c r="J137" s="19">
        <v>17.063500000000001</v>
      </c>
      <c r="K137" s="19">
        <v>80.411799999999999</v>
      </c>
      <c r="L137" s="19">
        <v>54.374000000000002</v>
      </c>
      <c r="M137" s="19">
        <v>26.037800000000001</v>
      </c>
      <c r="N137" s="19">
        <v>102.44750000000001</v>
      </c>
      <c r="O137" s="19">
        <v>69.2744</v>
      </c>
      <c r="P137" s="19">
        <v>33.173099999999998</v>
      </c>
      <c r="Q137" s="8">
        <f t="shared" si="4"/>
        <v>258.14479999999998</v>
      </c>
      <c r="R137" s="11">
        <f t="shared" si="5"/>
        <v>174.55599999999998</v>
      </c>
      <c r="S137" s="12">
        <f t="shared" si="6"/>
        <v>83.588799999999992</v>
      </c>
    </row>
    <row r="138" spans="1:19" s="6" customFormat="1" ht="20.100000000000001" customHeight="1" thickBot="1" x14ac:dyDescent="0.25">
      <c r="A138" s="18">
        <f t="shared" si="8"/>
        <v>132</v>
      </c>
      <c r="B138" s="22" t="s">
        <v>132</v>
      </c>
      <c r="C138" s="25"/>
      <c r="D138" s="20">
        <v>1803.59</v>
      </c>
      <c r="E138" s="19">
        <v>11.4293</v>
      </c>
      <c r="F138" s="19">
        <v>9.7771000000000008</v>
      </c>
      <c r="G138" s="19">
        <v>1.6521999999999999</v>
      </c>
      <c r="H138" s="19">
        <v>24.991599999999998</v>
      </c>
      <c r="I138" s="19">
        <v>21.378799999999998</v>
      </c>
      <c r="J138" s="19">
        <v>3.6128</v>
      </c>
      <c r="K138" s="19">
        <v>38.969099999999997</v>
      </c>
      <c r="L138" s="19">
        <v>33.335799999999999</v>
      </c>
      <c r="M138" s="19">
        <v>5.6333000000000002</v>
      </c>
      <c r="N138" s="19">
        <v>50.319800000000001</v>
      </c>
      <c r="O138" s="19">
        <v>43.0456</v>
      </c>
      <c r="P138" s="19">
        <v>7.2742000000000004</v>
      </c>
      <c r="Q138" s="8">
        <f t="shared" ref="Q138:Q201" si="9">E138+H138+K138+N138</f>
        <v>125.70979999999999</v>
      </c>
      <c r="R138" s="11">
        <f t="shared" ref="R138:R201" si="10">F138+I138+L138+O138</f>
        <v>107.53729999999999</v>
      </c>
      <c r="S138" s="12">
        <f t="shared" ref="S138:S197" si="11">G138+J138+M138+P138</f>
        <v>18.172499999999999</v>
      </c>
    </row>
    <row r="139" spans="1:19" s="6" customFormat="1" ht="20.100000000000001" customHeight="1" thickBot="1" x14ac:dyDescent="0.25">
      <c r="A139" s="18">
        <f t="shared" si="8"/>
        <v>133</v>
      </c>
      <c r="B139" s="22" t="s">
        <v>133</v>
      </c>
      <c r="C139" s="25"/>
      <c r="D139" s="20">
        <v>1803.59</v>
      </c>
      <c r="E139" s="19">
        <v>8.7499000000000002</v>
      </c>
      <c r="F139" s="19">
        <v>6.7495000000000003</v>
      </c>
      <c r="G139" s="19">
        <v>2.0004</v>
      </c>
      <c r="H139" s="19">
        <v>17.8874</v>
      </c>
      <c r="I139" s="19">
        <v>13.7981</v>
      </c>
      <c r="J139" s="19">
        <v>4.0892999999999997</v>
      </c>
      <c r="K139" s="19">
        <v>27.669799999999999</v>
      </c>
      <c r="L139" s="19">
        <v>21.344100000000001</v>
      </c>
      <c r="M139" s="19">
        <v>6.3257000000000003</v>
      </c>
      <c r="N139" s="19">
        <v>36.126199999999997</v>
      </c>
      <c r="O139" s="19">
        <v>27.8672</v>
      </c>
      <c r="P139" s="19">
        <v>8.2590000000000003</v>
      </c>
      <c r="Q139" s="8">
        <f t="shared" si="9"/>
        <v>90.433300000000003</v>
      </c>
      <c r="R139" s="11">
        <f t="shared" si="10"/>
        <v>69.758899999999997</v>
      </c>
      <c r="S139" s="12">
        <f t="shared" si="11"/>
        <v>20.674399999999999</v>
      </c>
    </row>
    <row r="140" spans="1:19" s="6" customFormat="1" ht="20.100000000000001" customHeight="1" thickBot="1" x14ac:dyDescent="0.25">
      <c r="A140" s="18">
        <f t="shared" si="8"/>
        <v>134</v>
      </c>
      <c r="B140" s="22" t="s">
        <v>134</v>
      </c>
      <c r="C140" s="25"/>
      <c r="D140" s="20">
        <v>1803.59</v>
      </c>
      <c r="E140" s="19">
        <v>12.448600000000001</v>
      </c>
      <c r="F140" s="19">
        <v>11.4758</v>
      </c>
      <c r="G140" s="19">
        <v>0.9728</v>
      </c>
      <c r="H140" s="19">
        <v>25.167400000000001</v>
      </c>
      <c r="I140" s="19">
        <v>23.200600000000001</v>
      </c>
      <c r="J140" s="19">
        <v>1.9668000000000001</v>
      </c>
      <c r="K140" s="19">
        <v>35.7956</v>
      </c>
      <c r="L140" s="19">
        <v>32.998199999999997</v>
      </c>
      <c r="M140" s="19">
        <v>2.7974000000000001</v>
      </c>
      <c r="N140" s="19">
        <v>45.921199999999999</v>
      </c>
      <c r="O140" s="19">
        <v>42.332500000000003</v>
      </c>
      <c r="P140" s="19">
        <v>3.5886999999999998</v>
      </c>
      <c r="Q140" s="8">
        <f t="shared" si="9"/>
        <v>119.33279999999999</v>
      </c>
      <c r="R140" s="11">
        <f t="shared" si="10"/>
        <v>110.00710000000001</v>
      </c>
      <c r="S140" s="12">
        <f t="shared" si="11"/>
        <v>9.3256999999999994</v>
      </c>
    </row>
    <row r="141" spans="1:19" s="6" customFormat="1" ht="20.100000000000001" customHeight="1" thickBot="1" x14ac:dyDescent="0.25">
      <c r="A141" s="18">
        <f t="shared" si="8"/>
        <v>135</v>
      </c>
      <c r="B141" s="22" t="s">
        <v>135</v>
      </c>
      <c r="C141" s="25"/>
      <c r="D141" s="20">
        <v>1803.59</v>
      </c>
      <c r="E141" s="19">
        <v>18.015699999999999</v>
      </c>
      <c r="F141" s="19">
        <v>18.015699999999999</v>
      </c>
      <c r="G141" s="26" t="s">
        <v>337</v>
      </c>
      <c r="H141" s="19">
        <v>41.359699999999997</v>
      </c>
      <c r="I141" s="19">
        <v>41.359699999999997</v>
      </c>
      <c r="J141" s="26" t="s">
        <v>337</v>
      </c>
      <c r="K141" s="19">
        <v>60.259599999999999</v>
      </c>
      <c r="L141" s="19">
        <v>60.259599999999999</v>
      </c>
      <c r="M141" s="26" t="s">
        <v>337</v>
      </c>
      <c r="N141" s="19">
        <v>70.4084</v>
      </c>
      <c r="O141" s="19">
        <v>70.4084</v>
      </c>
      <c r="P141" s="26" t="s">
        <v>337</v>
      </c>
      <c r="Q141" s="8">
        <f t="shared" si="9"/>
        <v>190.04339999999999</v>
      </c>
      <c r="R141" s="11">
        <f t="shared" si="10"/>
        <v>190.04339999999999</v>
      </c>
      <c r="S141" s="12"/>
    </row>
    <row r="142" spans="1:19" s="6" customFormat="1" ht="20.100000000000001" customHeight="1" thickBot="1" x14ac:dyDescent="0.25">
      <c r="A142" s="18">
        <f t="shared" si="8"/>
        <v>136</v>
      </c>
      <c r="B142" s="22" t="s">
        <v>136</v>
      </c>
      <c r="C142" s="25"/>
      <c r="D142" s="20">
        <v>1803.59</v>
      </c>
      <c r="E142" s="19">
        <v>9.4040999999999997</v>
      </c>
      <c r="F142" s="19">
        <v>9.4040999999999997</v>
      </c>
      <c r="G142" s="26" t="s">
        <v>337</v>
      </c>
      <c r="H142" s="19">
        <v>19.485800000000001</v>
      </c>
      <c r="I142" s="19">
        <v>19.485800000000001</v>
      </c>
      <c r="J142" s="26" t="s">
        <v>337</v>
      </c>
      <c r="K142" s="19">
        <v>31.020600000000002</v>
      </c>
      <c r="L142" s="19">
        <v>31.020600000000002</v>
      </c>
      <c r="M142" s="26" t="s">
        <v>337</v>
      </c>
      <c r="N142" s="19">
        <v>38.7714</v>
      </c>
      <c r="O142" s="19">
        <v>38.7714</v>
      </c>
      <c r="P142" s="26" t="s">
        <v>337</v>
      </c>
      <c r="Q142" s="8">
        <f t="shared" si="9"/>
        <v>98.681899999999999</v>
      </c>
      <c r="R142" s="11">
        <f t="shared" si="10"/>
        <v>98.681899999999999</v>
      </c>
      <c r="S142" s="12"/>
    </row>
    <row r="143" spans="1:19" s="6" customFormat="1" ht="20.100000000000001" customHeight="1" thickBot="1" x14ac:dyDescent="0.25">
      <c r="A143" s="18">
        <f t="shared" si="8"/>
        <v>137</v>
      </c>
      <c r="B143" s="22" t="s">
        <v>137</v>
      </c>
      <c r="C143" s="25"/>
      <c r="D143" s="20">
        <v>1803.59</v>
      </c>
      <c r="E143" s="19">
        <v>8.7837999999999994</v>
      </c>
      <c r="F143" s="19">
        <v>7.5157999999999996</v>
      </c>
      <c r="G143" s="19">
        <v>1.268</v>
      </c>
      <c r="H143" s="19">
        <v>23.776900000000001</v>
      </c>
      <c r="I143" s="19">
        <v>19.6797</v>
      </c>
      <c r="J143" s="19">
        <v>4.0972</v>
      </c>
      <c r="K143" s="19">
        <v>36.918900000000001</v>
      </c>
      <c r="L143" s="19">
        <v>30.556999999999999</v>
      </c>
      <c r="M143" s="19">
        <v>6.3619000000000003</v>
      </c>
      <c r="N143" s="19">
        <v>48.0854</v>
      </c>
      <c r="O143" s="19">
        <v>39.799300000000002</v>
      </c>
      <c r="P143" s="19">
        <v>8.2860999999999994</v>
      </c>
      <c r="Q143" s="8">
        <f t="shared" si="9"/>
        <v>117.565</v>
      </c>
      <c r="R143" s="11">
        <f t="shared" si="10"/>
        <v>97.5518</v>
      </c>
      <c r="S143" s="12">
        <f t="shared" si="11"/>
        <v>20.013199999999998</v>
      </c>
    </row>
    <row r="144" spans="1:19" s="6" customFormat="1" ht="20.100000000000001" customHeight="1" thickBot="1" x14ac:dyDescent="0.25">
      <c r="A144" s="18">
        <f t="shared" si="8"/>
        <v>138</v>
      </c>
      <c r="B144" s="22" t="s">
        <v>138</v>
      </c>
      <c r="C144" s="25"/>
      <c r="D144" s="20">
        <v>1803.59</v>
      </c>
      <c r="E144" s="19">
        <v>11.645899999999999</v>
      </c>
      <c r="F144" s="19">
        <v>11.645899999999999</v>
      </c>
      <c r="G144" s="26" t="s">
        <v>337</v>
      </c>
      <c r="H144" s="19">
        <v>25.829000000000001</v>
      </c>
      <c r="I144" s="19">
        <v>25.829000000000001</v>
      </c>
      <c r="J144" s="26" t="s">
        <v>337</v>
      </c>
      <c r="K144" s="19">
        <v>40.456000000000003</v>
      </c>
      <c r="L144" s="19">
        <v>40.456000000000003</v>
      </c>
      <c r="M144" s="26" t="s">
        <v>337</v>
      </c>
      <c r="N144" s="19">
        <v>50.681699999999999</v>
      </c>
      <c r="O144" s="19">
        <v>50.681699999999999</v>
      </c>
      <c r="P144" s="26" t="s">
        <v>337</v>
      </c>
      <c r="Q144" s="8">
        <f t="shared" si="9"/>
        <v>128.61260000000001</v>
      </c>
      <c r="R144" s="11">
        <f t="shared" si="10"/>
        <v>128.61260000000001</v>
      </c>
      <c r="S144" s="12"/>
    </row>
    <row r="145" spans="1:19" s="6" customFormat="1" ht="20.100000000000001" customHeight="1" thickBot="1" x14ac:dyDescent="0.25">
      <c r="A145" s="18">
        <f t="shared" si="8"/>
        <v>139</v>
      </c>
      <c r="B145" s="22" t="s">
        <v>139</v>
      </c>
      <c r="C145" s="25"/>
      <c r="D145" s="20">
        <v>1803.59</v>
      </c>
      <c r="E145" s="19">
        <v>21.413</v>
      </c>
      <c r="F145" s="19">
        <v>21.413</v>
      </c>
      <c r="G145" s="26" t="s">
        <v>337</v>
      </c>
      <c r="H145" s="19">
        <v>49.674900000000001</v>
      </c>
      <c r="I145" s="19">
        <v>49.674900000000001</v>
      </c>
      <c r="J145" s="26" t="s">
        <v>337</v>
      </c>
      <c r="K145" s="19">
        <v>65.361900000000006</v>
      </c>
      <c r="L145" s="19">
        <v>65.361900000000006</v>
      </c>
      <c r="M145" s="26" t="s">
        <v>337</v>
      </c>
      <c r="N145" s="19">
        <v>81.264899999999997</v>
      </c>
      <c r="O145" s="19">
        <v>81.264899999999997</v>
      </c>
      <c r="P145" s="26" t="s">
        <v>337</v>
      </c>
      <c r="Q145" s="8">
        <f t="shared" si="9"/>
        <v>217.71469999999999</v>
      </c>
      <c r="R145" s="11">
        <f t="shared" si="10"/>
        <v>217.71469999999999</v>
      </c>
      <c r="S145" s="12"/>
    </row>
    <row r="146" spans="1:19" s="6" customFormat="1" ht="20.100000000000001" customHeight="1" thickBot="1" x14ac:dyDescent="0.25">
      <c r="A146" s="18">
        <f t="shared" si="8"/>
        <v>140</v>
      </c>
      <c r="B146" s="22" t="s">
        <v>140</v>
      </c>
      <c r="C146" s="25"/>
      <c r="D146" s="20">
        <v>1803.59</v>
      </c>
      <c r="E146" s="19">
        <v>24.374199999999998</v>
      </c>
      <c r="F146" s="19">
        <v>20.095700000000001</v>
      </c>
      <c r="G146" s="19">
        <v>4.2785000000000002</v>
      </c>
      <c r="H146" s="19">
        <v>54.5032</v>
      </c>
      <c r="I146" s="19">
        <v>44.936100000000003</v>
      </c>
      <c r="J146" s="19">
        <v>9.5670999999999999</v>
      </c>
      <c r="K146" s="19">
        <v>80.336500000000001</v>
      </c>
      <c r="L146" s="19">
        <v>66.234700000000004</v>
      </c>
      <c r="M146" s="19">
        <v>14.101800000000001</v>
      </c>
      <c r="N146" s="19">
        <v>102.10850000000001</v>
      </c>
      <c r="O146" s="19">
        <v>84.185100000000006</v>
      </c>
      <c r="P146" s="19">
        <v>17.923400000000001</v>
      </c>
      <c r="Q146" s="8">
        <f t="shared" si="9"/>
        <v>261.32240000000002</v>
      </c>
      <c r="R146" s="11">
        <f t="shared" si="10"/>
        <v>215.45160000000001</v>
      </c>
      <c r="S146" s="12">
        <f t="shared" si="11"/>
        <v>45.870800000000003</v>
      </c>
    </row>
    <row r="147" spans="1:19" s="6" customFormat="1" ht="20.100000000000001" customHeight="1" thickBot="1" x14ac:dyDescent="0.25">
      <c r="A147" s="18">
        <f t="shared" si="8"/>
        <v>141</v>
      </c>
      <c r="B147" s="22" t="s">
        <v>141</v>
      </c>
      <c r="C147" s="25"/>
      <c r="D147" s="20">
        <v>1803.59</v>
      </c>
      <c r="E147" s="19">
        <v>13.9749</v>
      </c>
      <c r="F147" s="19">
        <v>12.5899</v>
      </c>
      <c r="G147" s="19">
        <v>1.385</v>
      </c>
      <c r="H147" s="19">
        <v>24.356999999999999</v>
      </c>
      <c r="I147" s="19">
        <v>21.943100000000001</v>
      </c>
      <c r="J147" s="19">
        <v>2.4138999999999999</v>
      </c>
      <c r="K147" s="19">
        <v>39.676400000000001</v>
      </c>
      <c r="L147" s="19">
        <v>35.744399999999999</v>
      </c>
      <c r="M147" s="19">
        <v>3.9319999999999999</v>
      </c>
      <c r="N147" s="19">
        <v>52.715699999999998</v>
      </c>
      <c r="O147" s="19">
        <v>47.491500000000002</v>
      </c>
      <c r="P147" s="19">
        <v>5.2241999999999997</v>
      </c>
      <c r="Q147" s="8">
        <f t="shared" si="9"/>
        <v>130.72399999999999</v>
      </c>
      <c r="R147" s="11">
        <f t="shared" si="10"/>
        <v>117.7689</v>
      </c>
      <c r="S147" s="12">
        <f t="shared" si="11"/>
        <v>12.9551</v>
      </c>
    </row>
    <row r="148" spans="1:19" s="6" customFormat="1" ht="20.100000000000001" customHeight="1" thickBot="1" x14ac:dyDescent="0.25">
      <c r="A148" s="18">
        <f t="shared" si="8"/>
        <v>142</v>
      </c>
      <c r="B148" s="22" t="s">
        <v>142</v>
      </c>
      <c r="C148" s="25"/>
      <c r="D148" s="20">
        <v>1803.59</v>
      </c>
      <c r="E148" s="19">
        <v>22.501899999999999</v>
      </c>
      <c r="F148" s="19">
        <v>17.616700000000002</v>
      </c>
      <c r="G148" s="19">
        <v>4.8852000000000002</v>
      </c>
      <c r="H148" s="19">
        <v>47.527700000000003</v>
      </c>
      <c r="I148" s="19">
        <v>37.209299999999999</v>
      </c>
      <c r="J148" s="19">
        <v>10.3184</v>
      </c>
      <c r="K148" s="19">
        <v>71.429699999999997</v>
      </c>
      <c r="L148" s="19">
        <v>55.922199999999997</v>
      </c>
      <c r="M148" s="19">
        <v>15.5075</v>
      </c>
      <c r="N148" s="19">
        <v>89.301400000000001</v>
      </c>
      <c r="O148" s="19">
        <v>69.913899999999998</v>
      </c>
      <c r="P148" s="19">
        <v>19.387499999999999</v>
      </c>
      <c r="Q148" s="8">
        <f t="shared" si="9"/>
        <v>230.76069999999999</v>
      </c>
      <c r="R148" s="11">
        <f t="shared" si="10"/>
        <v>180.66210000000001</v>
      </c>
      <c r="S148" s="12">
        <f t="shared" si="11"/>
        <v>50.098600000000005</v>
      </c>
    </row>
    <row r="149" spans="1:19" s="6" customFormat="1" ht="20.100000000000001" customHeight="1" thickBot="1" x14ac:dyDescent="0.25">
      <c r="A149" s="18">
        <f t="shared" si="8"/>
        <v>143</v>
      </c>
      <c r="B149" s="22" t="s">
        <v>143</v>
      </c>
      <c r="C149" s="25"/>
      <c r="D149" s="20">
        <v>1803.59</v>
      </c>
      <c r="E149" s="19">
        <v>21.932500000000001</v>
      </c>
      <c r="F149" s="19">
        <v>21.932500000000001</v>
      </c>
      <c r="G149" s="26" t="s">
        <v>337</v>
      </c>
      <c r="H149" s="19">
        <v>44.868400000000001</v>
      </c>
      <c r="I149" s="19">
        <v>44.868400000000001</v>
      </c>
      <c r="J149" s="26" t="s">
        <v>337</v>
      </c>
      <c r="K149" s="19">
        <v>66.7744</v>
      </c>
      <c r="L149" s="19">
        <v>66.7744</v>
      </c>
      <c r="M149" s="26" t="s">
        <v>337</v>
      </c>
      <c r="N149" s="19">
        <v>83.254999999999995</v>
      </c>
      <c r="O149" s="19">
        <v>83.254999999999995</v>
      </c>
      <c r="P149" s="26" t="s">
        <v>337</v>
      </c>
      <c r="Q149" s="8">
        <f t="shared" si="9"/>
        <v>216.83029999999999</v>
      </c>
      <c r="R149" s="11">
        <f t="shared" si="10"/>
        <v>216.83029999999999</v>
      </c>
      <c r="S149" s="12"/>
    </row>
    <row r="150" spans="1:19" s="6" customFormat="1" ht="20.100000000000001" customHeight="1" thickBot="1" x14ac:dyDescent="0.25">
      <c r="A150" s="18">
        <f t="shared" si="8"/>
        <v>144</v>
      </c>
      <c r="B150" s="22" t="s">
        <v>144</v>
      </c>
      <c r="C150" s="25"/>
      <c r="D150" s="20">
        <v>1803.59</v>
      </c>
      <c r="E150" s="19">
        <v>41.138800000000003</v>
      </c>
      <c r="F150" s="19">
        <v>41.138800000000003</v>
      </c>
      <c r="G150" s="26" t="s">
        <v>337</v>
      </c>
      <c r="H150" s="19">
        <v>56.406100000000002</v>
      </c>
      <c r="I150" s="19">
        <v>56.406100000000002</v>
      </c>
      <c r="J150" s="26" t="s">
        <v>337</v>
      </c>
      <c r="K150" s="19">
        <v>83.363699999999994</v>
      </c>
      <c r="L150" s="19">
        <v>83.363699999999994</v>
      </c>
      <c r="M150" s="26" t="s">
        <v>337</v>
      </c>
      <c r="N150" s="19">
        <v>107.8038</v>
      </c>
      <c r="O150" s="19">
        <v>107.8038</v>
      </c>
      <c r="P150" s="26" t="s">
        <v>337</v>
      </c>
      <c r="Q150" s="8">
        <f t="shared" si="9"/>
        <v>288.7124</v>
      </c>
      <c r="R150" s="11">
        <f t="shared" si="10"/>
        <v>288.7124</v>
      </c>
      <c r="S150" s="12"/>
    </row>
    <row r="151" spans="1:19" s="6" customFormat="1" ht="20.100000000000001" customHeight="1" thickBot="1" x14ac:dyDescent="0.25">
      <c r="A151" s="18">
        <f t="shared" si="8"/>
        <v>145</v>
      </c>
      <c r="B151" s="22" t="s">
        <v>145</v>
      </c>
      <c r="C151" s="25"/>
      <c r="D151" s="20">
        <v>1803.59</v>
      </c>
      <c r="E151" s="19">
        <v>17.953600000000002</v>
      </c>
      <c r="F151" s="19">
        <v>17.953600000000002</v>
      </c>
      <c r="G151" s="26" t="s">
        <v>337</v>
      </c>
      <c r="H151" s="19">
        <v>37.203400000000002</v>
      </c>
      <c r="I151" s="19">
        <v>37.203400000000002</v>
      </c>
      <c r="J151" s="26" t="s">
        <v>337</v>
      </c>
      <c r="K151" s="19">
        <v>62.279499999999999</v>
      </c>
      <c r="L151" s="19">
        <v>62.279499999999999</v>
      </c>
      <c r="M151" s="26" t="s">
        <v>337</v>
      </c>
      <c r="N151" s="19">
        <v>77.505700000000004</v>
      </c>
      <c r="O151" s="19">
        <v>77.505700000000004</v>
      </c>
      <c r="P151" s="26" t="s">
        <v>337</v>
      </c>
      <c r="Q151" s="8">
        <f t="shared" si="9"/>
        <v>194.94220000000001</v>
      </c>
      <c r="R151" s="11">
        <f t="shared" si="10"/>
        <v>194.94220000000001</v>
      </c>
      <c r="S151" s="12"/>
    </row>
    <row r="152" spans="1:19" s="6" customFormat="1" ht="20.100000000000001" customHeight="1" thickBot="1" x14ac:dyDescent="0.25">
      <c r="A152" s="18">
        <f t="shared" si="8"/>
        <v>146</v>
      </c>
      <c r="B152" s="22" t="s">
        <v>336</v>
      </c>
      <c r="C152" s="25"/>
      <c r="D152" s="20">
        <v>1803.59</v>
      </c>
      <c r="E152" s="19">
        <v>3.5710000000000002</v>
      </c>
      <c r="F152" s="19">
        <v>3.5710000000000002</v>
      </c>
      <c r="G152" s="26" t="s">
        <v>337</v>
      </c>
      <c r="H152" s="19">
        <v>8.0950000000000006</v>
      </c>
      <c r="I152" s="19">
        <v>8.0950000000000006</v>
      </c>
      <c r="J152" s="26" t="s">
        <v>337</v>
      </c>
      <c r="K152" s="19">
        <v>12.3696</v>
      </c>
      <c r="L152" s="19">
        <v>12.3696</v>
      </c>
      <c r="M152" s="26" t="s">
        <v>337</v>
      </c>
      <c r="N152" s="19">
        <v>14.6441</v>
      </c>
      <c r="O152" s="19">
        <v>14.6441</v>
      </c>
      <c r="P152" s="26" t="s">
        <v>337</v>
      </c>
      <c r="Q152" s="8">
        <f t="shared" si="9"/>
        <v>38.679700000000004</v>
      </c>
      <c r="R152" s="11">
        <f t="shared" si="10"/>
        <v>38.679700000000004</v>
      </c>
      <c r="S152" s="12"/>
    </row>
    <row r="153" spans="1:19" s="6" customFormat="1" ht="20.100000000000001" customHeight="1" thickBot="1" x14ac:dyDescent="0.25">
      <c r="A153" s="18">
        <f t="shared" si="8"/>
        <v>147</v>
      </c>
      <c r="B153" s="22" t="s">
        <v>146</v>
      </c>
      <c r="C153" s="25"/>
      <c r="D153" s="20">
        <v>1803.59</v>
      </c>
      <c r="E153" s="19">
        <v>53.494</v>
      </c>
      <c r="F153" s="19">
        <v>51.364600000000003</v>
      </c>
      <c r="G153" s="19">
        <v>2.1294</v>
      </c>
      <c r="H153" s="19">
        <v>110.2915</v>
      </c>
      <c r="I153" s="19">
        <v>105.70829999999999</v>
      </c>
      <c r="J153" s="19">
        <v>4.5831999999999997</v>
      </c>
      <c r="K153" s="19">
        <v>157.66990000000001</v>
      </c>
      <c r="L153" s="19">
        <v>151.32210000000001</v>
      </c>
      <c r="M153" s="19">
        <v>6.3478000000000003</v>
      </c>
      <c r="N153" s="19">
        <v>200.3537</v>
      </c>
      <c r="O153" s="19">
        <v>192.08500000000001</v>
      </c>
      <c r="P153" s="19">
        <v>8.2687000000000008</v>
      </c>
      <c r="Q153" s="8">
        <f t="shared" si="9"/>
        <v>521.80910000000006</v>
      </c>
      <c r="R153" s="11">
        <f t="shared" si="10"/>
        <v>500.48</v>
      </c>
      <c r="S153" s="12">
        <f t="shared" si="11"/>
        <v>21.329100000000004</v>
      </c>
    </row>
    <row r="154" spans="1:19" s="6" customFormat="1" ht="20.100000000000001" customHeight="1" thickBot="1" x14ac:dyDescent="0.25">
      <c r="A154" s="18">
        <f t="shared" si="8"/>
        <v>148</v>
      </c>
      <c r="B154" s="22" t="s">
        <v>147</v>
      </c>
      <c r="C154" s="25"/>
      <c r="D154" s="20">
        <v>1803.59</v>
      </c>
      <c r="E154" s="19">
        <v>23.372299999999999</v>
      </c>
      <c r="F154" s="19">
        <v>23.372299999999999</v>
      </c>
      <c r="G154" s="26" t="s">
        <v>337</v>
      </c>
      <c r="H154" s="19">
        <v>53.389899999999997</v>
      </c>
      <c r="I154" s="19">
        <v>53.389899999999997</v>
      </c>
      <c r="J154" s="26" t="s">
        <v>337</v>
      </c>
      <c r="K154" s="19">
        <v>72.137200000000007</v>
      </c>
      <c r="L154" s="19">
        <v>72.137200000000007</v>
      </c>
      <c r="M154" s="26" t="s">
        <v>337</v>
      </c>
      <c r="N154" s="19">
        <v>92.340199999999996</v>
      </c>
      <c r="O154" s="19">
        <v>92.340199999999996</v>
      </c>
      <c r="P154" s="26" t="s">
        <v>337</v>
      </c>
      <c r="Q154" s="8">
        <f t="shared" si="9"/>
        <v>241.2396</v>
      </c>
      <c r="R154" s="11">
        <f t="shared" si="10"/>
        <v>241.2396</v>
      </c>
      <c r="S154" s="12"/>
    </row>
    <row r="155" spans="1:19" s="6" customFormat="1" ht="20.100000000000001" customHeight="1" thickBot="1" x14ac:dyDescent="0.25">
      <c r="A155" s="18">
        <f t="shared" si="8"/>
        <v>149</v>
      </c>
      <c r="B155" s="22" t="s">
        <v>148</v>
      </c>
      <c r="C155" s="25"/>
      <c r="D155" s="20">
        <v>1803.59</v>
      </c>
      <c r="E155" s="19">
        <v>25.087199999999999</v>
      </c>
      <c r="F155" s="19">
        <v>25.087199999999999</v>
      </c>
      <c r="G155" s="26" t="s">
        <v>337</v>
      </c>
      <c r="H155" s="19">
        <v>51.147399999999998</v>
      </c>
      <c r="I155" s="19">
        <v>51.147399999999998</v>
      </c>
      <c r="J155" s="26" t="s">
        <v>337</v>
      </c>
      <c r="K155" s="19">
        <v>71.3566</v>
      </c>
      <c r="L155" s="19">
        <v>71.3566</v>
      </c>
      <c r="M155" s="26" t="s">
        <v>337</v>
      </c>
      <c r="N155" s="19">
        <v>92.801900000000003</v>
      </c>
      <c r="O155" s="19">
        <v>92.801900000000003</v>
      </c>
      <c r="P155" s="26" t="s">
        <v>337</v>
      </c>
      <c r="Q155" s="8">
        <f t="shared" si="9"/>
        <v>240.3931</v>
      </c>
      <c r="R155" s="11">
        <f t="shared" si="10"/>
        <v>240.3931</v>
      </c>
      <c r="S155" s="12"/>
    </row>
    <row r="156" spans="1:19" s="6" customFormat="1" ht="20.100000000000001" customHeight="1" thickBot="1" x14ac:dyDescent="0.25">
      <c r="A156" s="18">
        <f t="shared" si="8"/>
        <v>150</v>
      </c>
      <c r="B156" s="22" t="s">
        <v>149</v>
      </c>
      <c r="C156" s="25"/>
      <c r="D156" s="20">
        <v>1803.59</v>
      </c>
      <c r="E156" s="19">
        <v>19.1447</v>
      </c>
      <c r="F156" s="19">
        <v>19.1447</v>
      </c>
      <c r="G156" s="26" t="s">
        <v>337</v>
      </c>
      <c r="H156" s="19">
        <v>41.253900000000002</v>
      </c>
      <c r="I156" s="19">
        <v>41.253900000000002</v>
      </c>
      <c r="J156" s="26" t="s">
        <v>337</v>
      </c>
      <c r="K156" s="19">
        <v>56.860599999999998</v>
      </c>
      <c r="L156" s="19">
        <v>56.860599999999998</v>
      </c>
      <c r="M156" s="26" t="s">
        <v>337</v>
      </c>
      <c r="N156" s="19">
        <v>73.471599999999995</v>
      </c>
      <c r="O156" s="19">
        <v>73.471599999999995</v>
      </c>
      <c r="P156" s="26" t="s">
        <v>337</v>
      </c>
      <c r="Q156" s="8">
        <f t="shared" si="9"/>
        <v>190.73079999999999</v>
      </c>
      <c r="R156" s="11">
        <f t="shared" si="10"/>
        <v>190.73079999999999</v>
      </c>
      <c r="S156" s="12"/>
    </row>
    <row r="157" spans="1:19" s="6" customFormat="1" ht="20.100000000000001" customHeight="1" thickBot="1" x14ac:dyDescent="0.25">
      <c r="A157" s="18">
        <f t="shared" si="8"/>
        <v>151</v>
      </c>
      <c r="B157" s="22" t="s">
        <v>150</v>
      </c>
      <c r="C157" s="25"/>
      <c r="D157" s="20">
        <v>1803.59</v>
      </c>
      <c r="E157" s="19">
        <v>28.0307</v>
      </c>
      <c r="F157" s="19">
        <v>28.0307</v>
      </c>
      <c r="G157" s="26" t="s">
        <v>337</v>
      </c>
      <c r="H157" s="19">
        <v>54.476199999999999</v>
      </c>
      <c r="I157" s="19">
        <v>54.476199999999999</v>
      </c>
      <c r="J157" s="26" t="s">
        <v>337</v>
      </c>
      <c r="K157" s="19">
        <v>70.158100000000005</v>
      </c>
      <c r="L157" s="19">
        <v>70.158100000000005</v>
      </c>
      <c r="M157" s="26" t="s">
        <v>337</v>
      </c>
      <c r="N157" s="19">
        <v>90.705299999999994</v>
      </c>
      <c r="O157" s="19">
        <v>90.705299999999994</v>
      </c>
      <c r="P157" s="26" t="s">
        <v>337</v>
      </c>
      <c r="Q157" s="8">
        <f t="shared" si="9"/>
        <v>243.37030000000001</v>
      </c>
      <c r="R157" s="11">
        <f t="shared" si="10"/>
        <v>243.37030000000001</v>
      </c>
      <c r="S157" s="12"/>
    </row>
    <row r="158" spans="1:19" s="6" customFormat="1" ht="20.100000000000001" customHeight="1" thickBot="1" x14ac:dyDescent="0.25">
      <c r="A158" s="18">
        <f t="shared" si="8"/>
        <v>152</v>
      </c>
      <c r="B158" s="22" t="s">
        <v>151</v>
      </c>
      <c r="C158" s="25"/>
      <c r="D158" s="20">
        <v>1803.59</v>
      </c>
      <c r="E158" s="19">
        <v>16.920300000000001</v>
      </c>
      <c r="F158" s="19">
        <v>16.920300000000001</v>
      </c>
      <c r="G158" s="26" t="s">
        <v>337</v>
      </c>
      <c r="H158" s="19">
        <v>38.174799999999998</v>
      </c>
      <c r="I158" s="19">
        <v>38.174799999999998</v>
      </c>
      <c r="J158" s="26" t="s">
        <v>337</v>
      </c>
      <c r="K158" s="19">
        <v>55.985599999999998</v>
      </c>
      <c r="L158" s="19">
        <v>55.985599999999998</v>
      </c>
      <c r="M158" s="26" t="s">
        <v>337</v>
      </c>
      <c r="N158" s="19">
        <v>73.628</v>
      </c>
      <c r="O158" s="19">
        <v>73.628</v>
      </c>
      <c r="P158" s="26" t="s">
        <v>337</v>
      </c>
      <c r="Q158" s="8">
        <f t="shared" si="9"/>
        <v>184.70870000000002</v>
      </c>
      <c r="R158" s="11">
        <f t="shared" si="10"/>
        <v>184.70870000000002</v>
      </c>
      <c r="S158" s="12"/>
    </row>
    <row r="159" spans="1:19" s="6" customFormat="1" ht="20.100000000000001" customHeight="1" thickBot="1" x14ac:dyDescent="0.25">
      <c r="A159" s="18">
        <f t="shared" si="8"/>
        <v>153</v>
      </c>
      <c r="B159" s="22" t="s">
        <v>152</v>
      </c>
      <c r="C159" s="25"/>
      <c r="D159" s="20">
        <v>1803.59</v>
      </c>
      <c r="E159" s="19">
        <v>23.650500000000001</v>
      </c>
      <c r="F159" s="19">
        <v>20.676500000000001</v>
      </c>
      <c r="G159" s="19">
        <v>2.9740000000000002</v>
      </c>
      <c r="H159" s="19">
        <v>43.108499999999999</v>
      </c>
      <c r="I159" s="19">
        <v>38.372399999999999</v>
      </c>
      <c r="J159" s="19">
        <v>4.7361000000000004</v>
      </c>
      <c r="K159" s="19">
        <v>64.790000000000006</v>
      </c>
      <c r="L159" s="19">
        <v>57.991900000000001</v>
      </c>
      <c r="M159" s="19">
        <v>6.7980999999999998</v>
      </c>
      <c r="N159" s="19">
        <v>87.927099999999996</v>
      </c>
      <c r="O159" s="19">
        <v>78.315200000000004</v>
      </c>
      <c r="P159" s="19">
        <v>9.6119000000000003</v>
      </c>
      <c r="Q159" s="8">
        <f t="shared" si="9"/>
        <v>219.4761</v>
      </c>
      <c r="R159" s="11">
        <f t="shared" si="10"/>
        <v>195.35599999999999</v>
      </c>
      <c r="S159" s="12">
        <f t="shared" si="11"/>
        <v>24.120100000000001</v>
      </c>
    </row>
    <row r="160" spans="1:19" s="6" customFormat="1" ht="20.100000000000001" customHeight="1" thickBot="1" x14ac:dyDescent="0.25">
      <c r="A160" s="18">
        <f t="shared" si="8"/>
        <v>154</v>
      </c>
      <c r="B160" s="22" t="s">
        <v>153</v>
      </c>
      <c r="C160" s="25"/>
      <c r="D160" s="20">
        <v>1803.59</v>
      </c>
      <c r="E160" s="19">
        <v>17.588899999999999</v>
      </c>
      <c r="F160" s="19">
        <v>17.588899999999999</v>
      </c>
      <c r="G160" s="26" t="s">
        <v>337</v>
      </c>
      <c r="H160" s="19">
        <v>36.548200000000001</v>
      </c>
      <c r="I160" s="19">
        <v>36.548200000000001</v>
      </c>
      <c r="J160" s="26" t="s">
        <v>337</v>
      </c>
      <c r="K160" s="19">
        <v>52.702300000000001</v>
      </c>
      <c r="L160" s="19">
        <v>52.702300000000001</v>
      </c>
      <c r="M160" s="26" t="s">
        <v>337</v>
      </c>
      <c r="N160" s="19">
        <v>65.598500000000001</v>
      </c>
      <c r="O160" s="19">
        <v>65.598500000000001</v>
      </c>
      <c r="P160" s="26" t="s">
        <v>337</v>
      </c>
      <c r="Q160" s="8">
        <f t="shared" si="9"/>
        <v>172.43790000000001</v>
      </c>
      <c r="R160" s="11">
        <f t="shared" si="10"/>
        <v>172.43790000000001</v>
      </c>
      <c r="S160" s="12"/>
    </row>
    <row r="161" spans="1:19" s="6" customFormat="1" ht="20.100000000000001" customHeight="1" thickBot="1" x14ac:dyDescent="0.25">
      <c r="A161" s="18">
        <f t="shared" si="8"/>
        <v>155</v>
      </c>
      <c r="B161" s="22" t="s">
        <v>154</v>
      </c>
      <c r="C161" s="25"/>
      <c r="D161" s="20">
        <v>1803.59</v>
      </c>
      <c r="E161" s="19">
        <v>16.1601</v>
      </c>
      <c r="F161" s="19">
        <v>16.1601</v>
      </c>
      <c r="G161" s="26" t="s">
        <v>337</v>
      </c>
      <c r="H161" s="19">
        <v>36.591900000000003</v>
      </c>
      <c r="I161" s="19">
        <v>36.591900000000003</v>
      </c>
      <c r="J161" s="26" t="s">
        <v>337</v>
      </c>
      <c r="K161" s="19">
        <v>58.749099999999999</v>
      </c>
      <c r="L161" s="19">
        <v>58.749099999999999</v>
      </c>
      <c r="M161" s="26" t="s">
        <v>337</v>
      </c>
      <c r="N161" s="19">
        <v>72.316800000000001</v>
      </c>
      <c r="O161" s="19">
        <v>72.316800000000001</v>
      </c>
      <c r="P161" s="26" t="s">
        <v>337</v>
      </c>
      <c r="Q161" s="8">
        <f t="shared" si="9"/>
        <v>183.81790000000001</v>
      </c>
      <c r="R161" s="11">
        <f t="shared" si="10"/>
        <v>183.81790000000001</v>
      </c>
      <c r="S161" s="12"/>
    </row>
    <row r="162" spans="1:19" s="6" customFormat="1" ht="20.100000000000001" customHeight="1" thickBot="1" x14ac:dyDescent="0.25">
      <c r="A162" s="18">
        <f t="shared" si="8"/>
        <v>156</v>
      </c>
      <c r="B162" s="22" t="s">
        <v>155</v>
      </c>
      <c r="C162" s="25"/>
      <c r="D162" s="20">
        <v>1803.59</v>
      </c>
      <c r="E162" s="19">
        <v>28.622599999999998</v>
      </c>
      <c r="F162" s="19">
        <v>28.622599999999998</v>
      </c>
      <c r="G162" s="26" t="s">
        <v>337</v>
      </c>
      <c r="H162" s="19">
        <v>71.050899999999999</v>
      </c>
      <c r="I162" s="19">
        <v>71.050899999999999</v>
      </c>
      <c r="J162" s="26" t="s">
        <v>337</v>
      </c>
      <c r="K162" s="19">
        <v>92.530600000000007</v>
      </c>
      <c r="L162" s="19">
        <v>92.530600000000007</v>
      </c>
      <c r="M162" s="26" t="s">
        <v>337</v>
      </c>
      <c r="N162" s="19">
        <v>113.1554</v>
      </c>
      <c r="O162" s="19">
        <v>113.1554</v>
      </c>
      <c r="P162" s="26" t="s">
        <v>337</v>
      </c>
      <c r="Q162" s="8">
        <f t="shared" si="9"/>
        <v>305.35949999999997</v>
      </c>
      <c r="R162" s="11">
        <f t="shared" si="10"/>
        <v>305.35949999999997</v>
      </c>
      <c r="S162" s="12"/>
    </row>
    <row r="163" spans="1:19" s="6" customFormat="1" ht="20.100000000000001" customHeight="1" thickBot="1" x14ac:dyDescent="0.25">
      <c r="A163" s="18">
        <f t="shared" si="8"/>
        <v>157</v>
      </c>
      <c r="B163" s="22" t="s">
        <v>156</v>
      </c>
      <c r="C163" s="25"/>
      <c r="D163" s="20">
        <v>1803.59</v>
      </c>
      <c r="E163" s="19">
        <v>18.458500000000001</v>
      </c>
      <c r="F163" s="19">
        <v>18.458500000000001</v>
      </c>
      <c r="G163" s="26" t="s">
        <v>337</v>
      </c>
      <c r="H163" s="19">
        <v>45.652999999999999</v>
      </c>
      <c r="I163" s="19">
        <v>45.652999999999999</v>
      </c>
      <c r="J163" s="26" t="s">
        <v>337</v>
      </c>
      <c r="K163" s="19">
        <v>70.581100000000006</v>
      </c>
      <c r="L163" s="19">
        <v>70.581100000000006</v>
      </c>
      <c r="M163" s="26" t="s">
        <v>337</v>
      </c>
      <c r="N163" s="19">
        <v>90.914400000000001</v>
      </c>
      <c r="O163" s="19">
        <v>90.914400000000001</v>
      </c>
      <c r="P163" s="26" t="s">
        <v>337</v>
      </c>
      <c r="Q163" s="8">
        <f t="shared" si="9"/>
        <v>225.60700000000003</v>
      </c>
      <c r="R163" s="11">
        <f t="shared" si="10"/>
        <v>225.60700000000003</v>
      </c>
      <c r="S163" s="12"/>
    </row>
    <row r="164" spans="1:19" s="6" customFormat="1" ht="20.100000000000001" customHeight="1" thickBot="1" x14ac:dyDescent="0.25">
      <c r="A164" s="18">
        <f t="shared" si="8"/>
        <v>158</v>
      </c>
      <c r="B164" s="22" t="s">
        <v>157</v>
      </c>
      <c r="C164" s="25"/>
      <c r="D164" s="20">
        <v>1803.59</v>
      </c>
      <c r="E164" s="19">
        <v>12.250400000000001</v>
      </c>
      <c r="F164" s="19">
        <v>12.250400000000001</v>
      </c>
      <c r="G164" s="26" t="s">
        <v>337</v>
      </c>
      <c r="H164" s="19">
        <v>22.262599999999999</v>
      </c>
      <c r="I164" s="19">
        <v>22.262599999999999</v>
      </c>
      <c r="J164" s="26" t="s">
        <v>337</v>
      </c>
      <c r="K164" s="19">
        <v>30.665199999999999</v>
      </c>
      <c r="L164" s="19">
        <v>30.665199999999999</v>
      </c>
      <c r="M164" s="26" t="s">
        <v>337</v>
      </c>
      <c r="N164" s="19">
        <v>35.029400000000003</v>
      </c>
      <c r="O164" s="19">
        <v>35.029400000000003</v>
      </c>
      <c r="P164" s="26" t="s">
        <v>337</v>
      </c>
      <c r="Q164" s="8">
        <f t="shared" si="9"/>
        <v>100.20760000000001</v>
      </c>
      <c r="R164" s="11">
        <f t="shared" si="10"/>
        <v>100.20760000000001</v>
      </c>
      <c r="S164" s="12"/>
    </row>
    <row r="165" spans="1:19" s="6" customFormat="1" ht="20.100000000000001" customHeight="1" thickBot="1" x14ac:dyDescent="0.25">
      <c r="A165" s="18">
        <f t="shared" si="8"/>
        <v>159</v>
      </c>
      <c r="B165" s="22" t="s">
        <v>158</v>
      </c>
      <c r="C165" s="25"/>
      <c r="D165" s="20">
        <v>1803.59</v>
      </c>
      <c r="E165" s="19">
        <v>38.0837</v>
      </c>
      <c r="F165" s="19">
        <v>38.0837</v>
      </c>
      <c r="G165" s="26" t="s">
        <v>337</v>
      </c>
      <c r="H165" s="19">
        <v>88.485100000000003</v>
      </c>
      <c r="I165" s="19">
        <v>88.485100000000003</v>
      </c>
      <c r="J165" s="26" t="s">
        <v>337</v>
      </c>
      <c r="K165" s="19">
        <v>125.3725</v>
      </c>
      <c r="L165" s="19">
        <v>125.3725</v>
      </c>
      <c r="M165" s="26" t="s">
        <v>337</v>
      </c>
      <c r="N165" s="19">
        <v>154.84899999999999</v>
      </c>
      <c r="O165" s="19">
        <v>154.84899999999999</v>
      </c>
      <c r="P165" s="26" t="s">
        <v>337</v>
      </c>
      <c r="Q165" s="8">
        <f t="shared" si="9"/>
        <v>406.7903</v>
      </c>
      <c r="R165" s="11">
        <f t="shared" si="10"/>
        <v>406.7903</v>
      </c>
      <c r="S165" s="12"/>
    </row>
    <row r="166" spans="1:19" s="6" customFormat="1" ht="20.100000000000001" customHeight="1" thickBot="1" x14ac:dyDescent="0.25">
      <c r="A166" s="18">
        <f t="shared" si="8"/>
        <v>160</v>
      </c>
      <c r="B166" s="22" t="s">
        <v>159</v>
      </c>
      <c r="C166" s="25"/>
      <c r="D166" s="20">
        <v>1803.59</v>
      </c>
      <c r="E166" s="19">
        <v>23.621700000000001</v>
      </c>
      <c r="F166" s="19">
        <v>23.621700000000001</v>
      </c>
      <c r="G166" s="26" t="s">
        <v>337</v>
      </c>
      <c r="H166" s="19">
        <v>42.097299999999997</v>
      </c>
      <c r="I166" s="19">
        <v>42.097299999999997</v>
      </c>
      <c r="J166" s="26" t="s">
        <v>337</v>
      </c>
      <c r="K166" s="19">
        <v>57.114800000000002</v>
      </c>
      <c r="L166" s="19">
        <v>57.114800000000002</v>
      </c>
      <c r="M166" s="26" t="s">
        <v>337</v>
      </c>
      <c r="N166" s="19">
        <v>73.080600000000004</v>
      </c>
      <c r="O166" s="19">
        <v>73.080600000000004</v>
      </c>
      <c r="P166" s="26" t="s">
        <v>337</v>
      </c>
      <c r="Q166" s="8">
        <f t="shared" si="9"/>
        <v>195.9144</v>
      </c>
      <c r="R166" s="11">
        <f t="shared" si="10"/>
        <v>195.9144</v>
      </c>
      <c r="S166" s="12"/>
    </row>
    <row r="167" spans="1:19" s="6" customFormat="1" ht="20.100000000000001" customHeight="1" thickBot="1" x14ac:dyDescent="0.25">
      <c r="A167" s="18">
        <f t="shared" si="8"/>
        <v>161</v>
      </c>
      <c r="B167" s="22" t="s">
        <v>160</v>
      </c>
      <c r="C167" s="25"/>
      <c r="D167" s="20">
        <v>1803.59</v>
      </c>
      <c r="E167" s="19">
        <v>38.278100000000002</v>
      </c>
      <c r="F167" s="19">
        <v>37.510899999999999</v>
      </c>
      <c r="G167" s="19">
        <v>0.76719999999999999</v>
      </c>
      <c r="H167" s="19">
        <v>95.014300000000006</v>
      </c>
      <c r="I167" s="19">
        <v>93.109899999999996</v>
      </c>
      <c r="J167" s="19">
        <v>1.9044000000000001</v>
      </c>
      <c r="K167" s="19">
        <v>123.7385</v>
      </c>
      <c r="L167" s="19">
        <v>121.25830000000001</v>
      </c>
      <c r="M167" s="19">
        <v>2.4802</v>
      </c>
      <c r="N167" s="19">
        <v>151.3193</v>
      </c>
      <c r="O167" s="19">
        <v>148.28620000000001</v>
      </c>
      <c r="P167" s="19">
        <v>3.0331000000000001</v>
      </c>
      <c r="Q167" s="8">
        <f t="shared" si="9"/>
        <v>408.35020000000003</v>
      </c>
      <c r="R167" s="11">
        <f t="shared" si="10"/>
        <v>400.1653</v>
      </c>
      <c r="S167" s="12">
        <f t="shared" si="11"/>
        <v>8.184899999999999</v>
      </c>
    </row>
    <row r="168" spans="1:19" s="6" customFormat="1" ht="20.100000000000001" customHeight="1" thickBot="1" x14ac:dyDescent="0.25">
      <c r="A168" s="18">
        <f t="shared" si="8"/>
        <v>162</v>
      </c>
      <c r="B168" s="22" t="s">
        <v>161</v>
      </c>
      <c r="C168" s="25"/>
      <c r="D168" s="20">
        <v>1803.59</v>
      </c>
      <c r="E168" s="19">
        <v>28.473600000000001</v>
      </c>
      <c r="F168" s="19">
        <v>27.790600000000001</v>
      </c>
      <c r="G168" s="19">
        <v>0.68300000000000005</v>
      </c>
      <c r="H168" s="19">
        <v>55.688200000000002</v>
      </c>
      <c r="I168" s="19">
        <v>54.352499999999999</v>
      </c>
      <c r="J168" s="19">
        <v>1.3357000000000001</v>
      </c>
      <c r="K168" s="19">
        <v>87.204099999999997</v>
      </c>
      <c r="L168" s="19">
        <v>85.112499999999997</v>
      </c>
      <c r="M168" s="19">
        <v>2.0916000000000001</v>
      </c>
      <c r="N168" s="19">
        <v>113.00239999999999</v>
      </c>
      <c r="O168" s="19">
        <v>110.292</v>
      </c>
      <c r="P168" s="19">
        <v>2.7103999999999999</v>
      </c>
      <c r="Q168" s="8">
        <f t="shared" si="9"/>
        <v>284.36829999999998</v>
      </c>
      <c r="R168" s="11">
        <f t="shared" si="10"/>
        <v>277.54759999999999</v>
      </c>
      <c r="S168" s="12">
        <f t="shared" si="11"/>
        <v>6.8207000000000004</v>
      </c>
    </row>
    <row r="169" spans="1:19" s="6" customFormat="1" ht="20.100000000000001" customHeight="1" thickBot="1" x14ac:dyDescent="0.25">
      <c r="A169" s="18">
        <f t="shared" si="8"/>
        <v>163</v>
      </c>
      <c r="B169" s="22" t="s">
        <v>162</v>
      </c>
      <c r="C169" s="25"/>
      <c r="D169" s="20">
        <v>1803.59</v>
      </c>
      <c r="E169" s="19">
        <v>29.863499999999998</v>
      </c>
      <c r="F169" s="19">
        <v>29.863499999999998</v>
      </c>
      <c r="G169" s="26" t="s">
        <v>337</v>
      </c>
      <c r="H169" s="19">
        <v>53.480200000000004</v>
      </c>
      <c r="I169" s="19">
        <v>53.480200000000004</v>
      </c>
      <c r="J169" s="26" t="s">
        <v>337</v>
      </c>
      <c r="K169" s="19">
        <v>77.289400000000001</v>
      </c>
      <c r="L169" s="19">
        <v>77.289400000000001</v>
      </c>
      <c r="M169" s="26" t="s">
        <v>337</v>
      </c>
      <c r="N169" s="19">
        <v>101.72490000000001</v>
      </c>
      <c r="O169" s="19">
        <v>101.72490000000001</v>
      </c>
      <c r="P169" s="26" t="s">
        <v>337</v>
      </c>
      <c r="Q169" s="8">
        <f t="shared" si="9"/>
        <v>262.358</v>
      </c>
      <c r="R169" s="11">
        <f t="shared" si="10"/>
        <v>262.358</v>
      </c>
      <c r="S169" s="12"/>
    </row>
    <row r="170" spans="1:19" s="6" customFormat="1" ht="20.100000000000001" customHeight="1" thickBot="1" x14ac:dyDescent="0.25">
      <c r="A170" s="18">
        <f t="shared" si="8"/>
        <v>164</v>
      </c>
      <c r="B170" s="22" t="s">
        <v>163</v>
      </c>
      <c r="C170" s="25"/>
      <c r="D170" s="20">
        <v>1803.59</v>
      </c>
      <c r="E170" s="19">
        <v>34.421500000000002</v>
      </c>
      <c r="F170" s="19">
        <v>34.421500000000002</v>
      </c>
      <c r="G170" s="26" t="s">
        <v>337</v>
      </c>
      <c r="H170" s="19">
        <v>67.383899999999997</v>
      </c>
      <c r="I170" s="19">
        <v>67.383899999999997</v>
      </c>
      <c r="J170" s="26" t="s">
        <v>337</v>
      </c>
      <c r="K170" s="19">
        <v>93.592500000000001</v>
      </c>
      <c r="L170" s="19">
        <v>93.592500000000001</v>
      </c>
      <c r="M170" s="26" t="s">
        <v>337</v>
      </c>
      <c r="N170" s="19">
        <v>124.27079999999999</v>
      </c>
      <c r="O170" s="19">
        <v>124.27079999999999</v>
      </c>
      <c r="P170" s="26" t="s">
        <v>337</v>
      </c>
      <c r="Q170" s="8">
        <f t="shared" si="9"/>
        <v>319.6687</v>
      </c>
      <c r="R170" s="11">
        <f t="shared" si="10"/>
        <v>319.6687</v>
      </c>
      <c r="S170" s="12"/>
    </row>
    <row r="171" spans="1:19" s="6" customFormat="1" ht="20.100000000000001" customHeight="1" thickBot="1" x14ac:dyDescent="0.25">
      <c r="A171" s="18">
        <f t="shared" si="8"/>
        <v>165</v>
      </c>
      <c r="B171" s="22" t="s">
        <v>164</v>
      </c>
      <c r="C171" s="25"/>
      <c r="D171" s="20">
        <v>1803.59</v>
      </c>
      <c r="E171" s="19">
        <v>27.408300000000001</v>
      </c>
      <c r="F171" s="19">
        <v>27.408300000000001</v>
      </c>
      <c r="G171" s="26" t="s">
        <v>337</v>
      </c>
      <c r="H171" s="19">
        <v>62.365299999999998</v>
      </c>
      <c r="I171" s="19">
        <v>62.365299999999998</v>
      </c>
      <c r="J171" s="26" t="s">
        <v>337</v>
      </c>
      <c r="K171" s="19">
        <v>79.934799999999996</v>
      </c>
      <c r="L171" s="19">
        <v>79.934799999999996</v>
      </c>
      <c r="M171" s="26" t="s">
        <v>337</v>
      </c>
      <c r="N171" s="19">
        <v>99.700699999999998</v>
      </c>
      <c r="O171" s="19">
        <v>99.700699999999998</v>
      </c>
      <c r="P171" s="26" t="s">
        <v>337</v>
      </c>
      <c r="Q171" s="8">
        <f t="shared" si="9"/>
        <v>269.40909999999997</v>
      </c>
      <c r="R171" s="11">
        <f t="shared" si="10"/>
        <v>269.40909999999997</v>
      </c>
      <c r="S171" s="12"/>
    </row>
    <row r="172" spans="1:19" s="6" customFormat="1" ht="20.100000000000001" customHeight="1" thickBot="1" x14ac:dyDescent="0.25">
      <c r="A172" s="18">
        <f t="shared" si="8"/>
        <v>166</v>
      </c>
      <c r="B172" s="22" t="s">
        <v>165</v>
      </c>
      <c r="C172" s="25"/>
      <c r="D172" s="20">
        <v>1803.59</v>
      </c>
      <c r="E172" s="19">
        <v>16.851600000000001</v>
      </c>
      <c r="F172" s="19">
        <v>16.851600000000001</v>
      </c>
      <c r="G172" s="26" t="s">
        <v>337</v>
      </c>
      <c r="H172" s="19">
        <v>38.165500000000002</v>
      </c>
      <c r="I172" s="19">
        <v>38.165500000000002</v>
      </c>
      <c r="J172" s="26" t="s">
        <v>337</v>
      </c>
      <c r="K172" s="19">
        <v>52.506799999999998</v>
      </c>
      <c r="L172" s="19">
        <v>52.506799999999998</v>
      </c>
      <c r="M172" s="26" t="s">
        <v>337</v>
      </c>
      <c r="N172" s="19">
        <v>65.181299999999993</v>
      </c>
      <c r="O172" s="19">
        <v>65.181299999999993</v>
      </c>
      <c r="P172" s="26" t="s">
        <v>337</v>
      </c>
      <c r="Q172" s="8">
        <f t="shared" si="9"/>
        <v>172.70519999999999</v>
      </c>
      <c r="R172" s="11">
        <f t="shared" si="10"/>
        <v>172.70519999999999</v>
      </c>
      <c r="S172" s="12"/>
    </row>
    <row r="173" spans="1:19" s="6" customFormat="1" ht="20.100000000000001" customHeight="1" thickBot="1" x14ac:dyDescent="0.25">
      <c r="A173" s="18">
        <f t="shared" si="8"/>
        <v>167</v>
      </c>
      <c r="B173" s="22" t="s">
        <v>166</v>
      </c>
      <c r="C173" s="25"/>
      <c r="D173" s="20">
        <v>1803.59</v>
      </c>
      <c r="E173" s="19">
        <v>36.347299999999997</v>
      </c>
      <c r="F173" s="19">
        <v>35.691699999999997</v>
      </c>
      <c r="G173" s="19">
        <v>0.65559999999999996</v>
      </c>
      <c r="H173" s="19">
        <v>67.430300000000003</v>
      </c>
      <c r="I173" s="19">
        <v>66.212900000000005</v>
      </c>
      <c r="J173" s="19">
        <v>1.2174</v>
      </c>
      <c r="K173" s="19">
        <v>96.375299999999996</v>
      </c>
      <c r="L173" s="19">
        <v>94.635400000000004</v>
      </c>
      <c r="M173" s="19">
        <v>1.7399</v>
      </c>
      <c r="N173" s="19">
        <v>123.3111</v>
      </c>
      <c r="O173" s="19">
        <v>121.0847</v>
      </c>
      <c r="P173" s="19">
        <v>2.2263999999999999</v>
      </c>
      <c r="Q173" s="8">
        <f t="shared" si="9"/>
        <v>323.464</v>
      </c>
      <c r="R173" s="11">
        <f t="shared" si="10"/>
        <v>317.62470000000002</v>
      </c>
      <c r="S173" s="12">
        <f t="shared" si="11"/>
        <v>5.8392999999999997</v>
      </c>
    </row>
    <row r="174" spans="1:19" s="6" customFormat="1" ht="20.100000000000001" customHeight="1" thickBot="1" x14ac:dyDescent="0.25">
      <c r="A174" s="18">
        <f t="shared" si="8"/>
        <v>168</v>
      </c>
      <c r="B174" s="22" t="s">
        <v>167</v>
      </c>
      <c r="C174" s="25"/>
      <c r="D174" s="20">
        <v>1803.59</v>
      </c>
      <c r="E174" s="19">
        <v>23.660799999999998</v>
      </c>
      <c r="F174" s="19">
        <v>22.375399999999999</v>
      </c>
      <c r="G174" s="19">
        <v>1.2854000000000001</v>
      </c>
      <c r="H174" s="19">
        <v>48.307299999999998</v>
      </c>
      <c r="I174" s="19">
        <v>45.682899999999997</v>
      </c>
      <c r="J174" s="19">
        <v>2.6244000000000001</v>
      </c>
      <c r="K174" s="19">
        <v>70.202500000000001</v>
      </c>
      <c r="L174" s="19">
        <v>66.388599999999997</v>
      </c>
      <c r="M174" s="19">
        <v>3.8138999999999998</v>
      </c>
      <c r="N174" s="19">
        <v>92.146500000000003</v>
      </c>
      <c r="O174" s="19">
        <v>87.140500000000003</v>
      </c>
      <c r="P174" s="19">
        <v>5.0060000000000002</v>
      </c>
      <c r="Q174" s="8">
        <f t="shared" si="9"/>
        <v>234.31709999999998</v>
      </c>
      <c r="R174" s="11">
        <f t="shared" si="10"/>
        <v>221.5874</v>
      </c>
      <c r="S174" s="12">
        <f t="shared" si="11"/>
        <v>12.729700000000001</v>
      </c>
    </row>
    <row r="175" spans="1:19" s="6" customFormat="1" ht="20.100000000000001" customHeight="1" thickBot="1" x14ac:dyDescent="0.25">
      <c r="A175" s="18">
        <f t="shared" si="8"/>
        <v>169</v>
      </c>
      <c r="B175" s="22" t="s">
        <v>168</v>
      </c>
      <c r="C175" s="25"/>
      <c r="D175" s="20">
        <v>1803.59</v>
      </c>
      <c r="E175" s="19">
        <v>28.924299999999999</v>
      </c>
      <c r="F175" s="19">
        <v>23.566500000000001</v>
      </c>
      <c r="G175" s="19">
        <v>5.3578000000000001</v>
      </c>
      <c r="H175" s="19">
        <v>64.472399999999993</v>
      </c>
      <c r="I175" s="19">
        <v>52.529800000000002</v>
      </c>
      <c r="J175" s="19">
        <v>11.942600000000001</v>
      </c>
      <c r="K175" s="19">
        <v>93.362799999999993</v>
      </c>
      <c r="L175" s="19">
        <v>76.068700000000007</v>
      </c>
      <c r="M175" s="19">
        <v>17.2941</v>
      </c>
      <c r="N175" s="19">
        <v>116.6922</v>
      </c>
      <c r="O175" s="19">
        <v>95.076700000000002</v>
      </c>
      <c r="P175" s="19">
        <v>21.615500000000001</v>
      </c>
      <c r="Q175" s="8">
        <f t="shared" si="9"/>
        <v>303.45170000000002</v>
      </c>
      <c r="R175" s="11">
        <f t="shared" si="10"/>
        <v>247.24170000000004</v>
      </c>
      <c r="S175" s="12">
        <f t="shared" si="11"/>
        <v>56.209999999999994</v>
      </c>
    </row>
    <row r="176" spans="1:19" s="6" customFormat="1" ht="20.100000000000001" customHeight="1" thickBot="1" x14ac:dyDescent="0.25">
      <c r="A176" s="18">
        <f t="shared" si="8"/>
        <v>170</v>
      </c>
      <c r="B176" s="22" t="s">
        <v>169</v>
      </c>
      <c r="C176" s="25"/>
      <c r="D176" s="20">
        <v>1803.59</v>
      </c>
      <c r="E176" s="19">
        <v>17.314499999999999</v>
      </c>
      <c r="F176" s="19">
        <v>17.314499999999999</v>
      </c>
      <c r="G176" s="26" t="s">
        <v>337</v>
      </c>
      <c r="H176" s="19">
        <v>39.072899999999997</v>
      </c>
      <c r="I176" s="19">
        <v>39.072899999999997</v>
      </c>
      <c r="J176" s="26" t="s">
        <v>337</v>
      </c>
      <c r="K176" s="19">
        <v>51.2102</v>
      </c>
      <c r="L176" s="19">
        <v>51.2102</v>
      </c>
      <c r="M176" s="26" t="s">
        <v>337</v>
      </c>
      <c r="N176" s="19">
        <v>62.8797</v>
      </c>
      <c r="O176" s="19">
        <v>62.8797</v>
      </c>
      <c r="P176" s="26" t="s">
        <v>337</v>
      </c>
      <c r="Q176" s="8">
        <f t="shared" si="9"/>
        <v>170.47730000000001</v>
      </c>
      <c r="R176" s="11">
        <f t="shared" si="10"/>
        <v>170.47730000000001</v>
      </c>
      <c r="S176" s="12"/>
    </row>
    <row r="177" spans="1:19" s="6" customFormat="1" ht="20.100000000000001" customHeight="1" thickBot="1" x14ac:dyDescent="0.25">
      <c r="A177" s="18">
        <f t="shared" si="8"/>
        <v>171</v>
      </c>
      <c r="B177" s="22" t="s">
        <v>170</v>
      </c>
      <c r="C177" s="25"/>
      <c r="D177" s="20">
        <v>1803.59</v>
      </c>
      <c r="E177" s="19">
        <v>30.946300000000001</v>
      </c>
      <c r="F177" s="19">
        <v>29.876999999999999</v>
      </c>
      <c r="G177" s="19">
        <v>1.0692999999999999</v>
      </c>
      <c r="H177" s="19">
        <v>71.796300000000002</v>
      </c>
      <c r="I177" s="19">
        <v>69.3155</v>
      </c>
      <c r="J177" s="19">
        <v>2.4807999999999999</v>
      </c>
      <c r="K177" s="19">
        <v>99.728700000000003</v>
      </c>
      <c r="L177" s="19">
        <v>96.282799999999995</v>
      </c>
      <c r="M177" s="19">
        <v>3.4459</v>
      </c>
      <c r="N177" s="19">
        <v>124.423</v>
      </c>
      <c r="O177" s="19">
        <v>120.1238</v>
      </c>
      <c r="P177" s="19">
        <v>4.2991999999999999</v>
      </c>
      <c r="Q177" s="8">
        <f t="shared" si="9"/>
        <v>326.89430000000004</v>
      </c>
      <c r="R177" s="11">
        <f t="shared" si="10"/>
        <v>315.59910000000002</v>
      </c>
      <c r="S177" s="12">
        <f t="shared" si="11"/>
        <v>11.295199999999999</v>
      </c>
    </row>
    <row r="178" spans="1:19" s="6" customFormat="1" ht="20.100000000000001" customHeight="1" thickBot="1" x14ac:dyDescent="0.25">
      <c r="A178" s="18">
        <f t="shared" si="8"/>
        <v>172</v>
      </c>
      <c r="B178" s="22" t="s">
        <v>171</v>
      </c>
      <c r="C178" s="25"/>
      <c r="D178" s="20">
        <v>1803.59</v>
      </c>
      <c r="E178" s="19">
        <v>22.747699999999998</v>
      </c>
      <c r="F178" s="19">
        <v>22.747699999999998</v>
      </c>
      <c r="G178" s="26" t="s">
        <v>337</v>
      </c>
      <c r="H178" s="19">
        <v>52.216999999999999</v>
      </c>
      <c r="I178" s="19">
        <v>52.216999999999999</v>
      </c>
      <c r="J178" s="26" t="s">
        <v>337</v>
      </c>
      <c r="K178" s="19">
        <v>74.013599999999997</v>
      </c>
      <c r="L178" s="19">
        <v>74.013599999999997</v>
      </c>
      <c r="M178" s="26" t="s">
        <v>337</v>
      </c>
      <c r="N178" s="19">
        <v>91.948499999999996</v>
      </c>
      <c r="O178" s="19">
        <v>91.948499999999996</v>
      </c>
      <c r="P178" s="26" t="s">
        <v>337</v>
      </c>
      <c r="Q178" s="8">
        <f t="shared" si="9"/>
        <v>240.92679999999999</v>
      </c>
      <c r="R178" s="11">
        <f t="shared" si="10"/>
        <v>240.92679999999999</v>
      </c>
      <c r="S178" s="12"/>
    </row>
    <row r="179" spans="1:19" s="6" customFormat="1" ht="20.100000000000001" customHeight="1" thickBot="1" x14ac:dyDescent="0.25">
      <c r="A179" s="18">
        <f t="shared" si="8"/>
        <v>173</v>
      </c>
      <c r="B179" s="22" t="s">
        <v>172</v>
      </c>
      <c r="C179" s="25"/>
      <c r="D179" s="20">
        <v>1803.59</v>
      </c>
      <c r="E179" s="19">
        <v>43.441099999999999</v>
      </c>
      <c r="F179" s="19">
        <v>43.149099999999997</v>
      </c>
      <c r="G179" s="19">
        <v>0.29199999999999998</v>
      </c>
      <c r="H179" s="19">
        <v>63.351300000000002</v>
      </c>
      <c r="I179" s="19">
        <v>62.639600000000002</v>
      </c>
      <c r="J179" s="19">
        <v>0.7117</v>
      </c>
      <c r="K179" s="19">
        <v>84.712400000000002</v>
      </c>
      <c r="L179" s="19">
        <v>83.756900000000002</v>
      </c>
      <c r="M179" s="19">
        <v>0.95550000000000002</v>
      </c>
      <c r="N179" s="19">
        <v>105.197</v>
      </c>
      <c r="O179" s="19">
        <v>103.7895</v>
      </c>
      <c r="P179" s="19">
        <v>1.4075</v>
      </c>
      <c r="Q179" s="8">
        <f t="shared" si="9"/>
        <v>296.70179999999999</v>
      </c>
      <c r="R179" s="11">
        <f t="shared" si="10"/>
        <v>293.33510000000001</v>
      </c>
      <c r="S179" s="12">
        <f t="shared" si="11"/>
        <v>3.3666999999999998</v>
      </c>
    </row>
    <row r="180" spans="1:19" s="6" customFormat="1" ht="20.100000000000001" customHeight="1" thickBot="1" x14ac:dyDescent="0.25">
      <c r="A180" s="18">
        <f t="shared" si="8"/>
        <v>174</v>
      </c>
      <c r="B180" s="22" t="s">
        <v>173</v>
      </c>
      <c r="C180" s="25"/>
      <c r="D180" s="20">
        <v>1803.59</v>
      </c>
      <c r="E180" s="19">
        <v>28.4026</v>
      </c>
      <c r="F180" s="19">
        <v>27.876300000000001</v>
      </c>
      <c r="G180" s="19">
        <v>0.52629999999999999</v>
      </c>
      <c r="H180" s="19">
        <v>53.067300000000003</v>
      </c>
      <c r="I180" s="19">
        <v>52.0839</v>
      </c>
      <c r="J180" s="19">
        <v>0.98340000000000005</v>
      </c>
      <c r="K180" s="19">
        <v>79.777199999999993</v>
      </c>
      <c r="L180" s="19">
        <v>78.2988</v>
      </c>
      <c r="M180" s="19">
        <v>1.4783999999999999</v>
      </c>
      <c r="N180" s="19">
        <v>99.573899999999995</v>
      </c>
      <c r="O180" s="19">
        <v>97.728700000000003</v>
      </c>
      <c r="P180" s="19">
        <v>1.8452</v>
      </c>
      <c r="Q180" s="8">
        <f t="shared" si="9"/>
        <v>260.82099999999997</v>
      </c>
      <c r="R180" s="11">
        <f t="shared" si="10"/>
        <v>255.98770000000002</v>
      </c>
      <c r="S180" s="12">
        <f t="shared" si="11"/>
        <v>4.8333000000000004</v>
      </c>
    </row>
    <row r="181" spans="1:19" s="6" customFormat="1" ht="20.100000000000001" customHeight="1" thickBot="1" x14ac:dyDescent="0.25">
      <c r="A181" s="18">
        <f t="shared" si="8"/>
        <v>175</v>
      </c>
      <c r="B181" s="22" t="s">
        <v>174</v>
      </c>
      <c r="C181" s="25"/>
      <c r="D181" s="20">
        <v>1803.59</v>
      </c>
      <c r="E181" s="19">
        <v>30.22</v>
      </c>
      <c r="F181" s="19">
        <v>28.994800000000001</v>
      </c>
      <c r="G181" s="19">
        <v>1.2252000000000001</v>
      </c>
      <c r="H181" s="19">
        <v>70.488200000000006</v>
      </c>
      <c r="I181" s="19">
        <v>67.630399999999995</v>
      </c>
      <c r="J181" s="19">
        <v>2.8578000000000001</v>
      </c>
      <c r="K181" s="19">
        <v>100.8365</v>
      </c>
      <c r="L181" s="19">
        <v>96.7483</v>
      </c>
      <c r="M181" s="19">
        <v>4.0881999999999996</v>
      </c>
      <c r="N181" s="19">
        <v>123.26739999999999</v>
      </c>
      <c r="O181" s="19">
        <v>118.2697</v>
      </c>
      <c r="P181" s="19">
        <v>4.9977</v>
      </c>
      <c r="Q181" s="8">
        <f t="shared" si="9"/>
        <v>324.81209999999999</v>
      </c>
      <c r="R181" s="11">
        <f t="shared" si="10"/>
        <v>311.64319999999998</v>
      </c>
      <c r="S181" s="12">
        <f t="shared" si="11"/>
        <v>13.168899999999999</v>
      </c>
    </row>
    <row r="182" spans="1:19" s="6" customFormat="1" ht="20.100000000000001" customHeight="1" thickBot="1" x14ac:dyDescent="0.25">
      <c r="A182" s="18">
        <f t="shared" si="8"/>
        <v>176</v>
      </c>
      <c r="B182" s="22" t="s">
        <v>175</v>
      </c>
      <c r="C182" s="25"/>
      <c r="D182" s="20">
        <v>1803.59</v>
      </c>
      <c r="E182" s="19">
        <v>18.642600000000002</v>
      </c>
      <c r="F182" s="19">
        <v>18.642600000000002</v>
      </c>
      <c r="G182" s="26" t="s">
        <v>337</v>
      </c>
      <c r="H182" s="19">
        <v>37.381</v>
      </c>
      <c r="I182" s="19">
        <v>37.381</v>
      </c>
      <c r="J182" s="26" t="s">
        <v>337</v>
      </c>
      <c r="K182" s="19">
        <v>55.166800000000002</v>
      </c>
      <c r="L182" s="19">
        <v>55.166800000000002</v>
      </c>
      <c r="M182" s="26" t="s">
        <v>337</v>
      </c>
      <c r="N182" s="19">
        <v>68.447699999999998</v>
      </c>
      <c r="O182" s="19">
        <v>68.447699999999998</v>
      </c>
      <c r="P182" s="26" t="s">
        <v>337</v>
      </c>
      <c r="Q182" s="8">
        <f t="shared" si="9"/>
        <v>179.63810000000001</v>
      </c>
      <c r="R182" s="11">
        <f t="shared" si="10"/>
        <v>179.63810000000001</v>
      </c>
      <c r="S182" s="12"/>
    </row>
    <row r="183" spans="1:19" s="6" customFormat="1" ht="20.100000000000001" customHeight="1" thickBot="1" x14ac:dyDescent="0.25">
      <c r="A183" s="18">
        <f t="shared" si="8"/>
        <v>177</v>
      </c>
      <c r="B183" s="22" t="s">
        <v>176</v>
      </c>
      <c r="C183" s="25"/>
      <c r="D183" s="20">
        <v>1803.59</v>
      </c>
      <c r="E183" s="19">
        <v>27.7484</v>
      </c>
      <c r="F183" s="19">
        <v>26.5045</v>
      </c>
      <c r="G183" s="19">
        <v>1.2439</v>
      </c>
      <c r="H183" s="19">
        <v>59.638599999999997</v>
      </c>
      <c r="I183" s="19">
        <v>56.965000000000003</v>
      </c>
      <c r="J183" s="19">
        <v>2.6736</v>
      </c>
      <c r="K183" s="19">
        <v>80.728700000000003</v>
      </c>
      <c r="L183" s="19">
        <v>77.109800000000007</v>
      </c>
      <c r="M183" s="19">
        <v>3.6189</v>
      </c>
      <c r="N183" s="19">
        <v>103.70950000000001</v>
      </c>
      <c r="O183" s="19">
        <v>99.060299999999998</v>
      </c>
      <c r="P183" s="19">
        <v>4.6492000000000004</v>
      </c>
      <c r="Q183" s="8">
        <f t="shared" si="9"/>
        <v>271.8252</v>
      </c>
      <c r="R183" s="11">
        <f t="shared" si="10"/>
        <v>259.63960000000003</v>
      </c>
      <c r="S183" s="12">
        <f t="shared" si="11"/>
        <v>12.185600000000001</v>
      </c>
    </row>
    <row r="184" spans="1:19" s="6" customFormat="1" ht="20.100000000000001" customHeight="1" thickBot="1" x14ac:dyDescent="0.25">
      <c r="A184" s="18">
        <f t="shared" si="8"/>
        <v>178</v>
      </c>
      <c r="B184" s="22" t="s">
        <v>177</v>
      </c>
      <c r="C184" s="25"/>
      <c r="D184" s="20">
        <v>1803.59</v>
      </c>
      <c r="E184" s="19">
        <v>21.411999999999999</v>
      </c>
      <c r="F184" s="19">
        <v>21.183499999999999</v>
      </c>
      <c r="G184" s="19">
        <v>0.22850000000000001</v>
      </c>
      <c r="H184" s="19">
        <v>44.267600000000002</v>
      </c>
      <c r="I184" s="19">
        <v>43.795200000000001</v>
      </c>
      <c r="J184" s="19">
        <v>0.47239999999999999</v>
      </c>
      <c r="K184" s="19">
        <v>65.4679</v>
      </c>
      <c r="L184" s="19">
        <v>64.769300000000001</v>
      </c>
      <c r="M184" s="19">
        <v>0.6986</v>
      </c>
      <c r="N184" s="19">
        <v>83.495800000000003</v>
      </c>
      <c r="O184" s="19">
        <v>82.604699999999994</v>
      </c>
      <c r="P184" s="19">
        <v>0.8911</v>
      </c>
      <c r="Q184" s="8">
        <f t="shared" si="9"/>
        <v>214.64329999999998</v>
      </c>
      <c r="R184" s="11">
        <f t="shared" si="10"/>
        <v>212.35269999999997</v>
      </c>
      <c r="S184" s="12">
        <f t="shared" si="11"/>
        <v>2.2906</v>
      </c>
    </row>
    <row r="185" spans="1:19" s="6" customFormat="1" ht="20.100000000000001" customHeight="1" thickBot="1" x14ac:dyDescent="0.25">
      <c r="A185" s="18">
        <f t="shared" si="8"/>
        <v>179</v>
      </c>
      <c r="B185" s="22" t="s">
        <v>178</v>
      </c>
      <c r="C185" s="25"/>
      <c r="D185" s="20">
        <v>1803.59</v>
      </c>
      <c r="E185" s="19">
        <v>24.4236</v>
      </c>
      <c r="F185" s="19">
        <v>24.4236</v>
      </c>
      <c r="G185" s="26" t="s">
        <v>337</v>
      </c>
      <c r="H185" s="19">
        <v>55.631700000000002</v>
      </c>
      <c r="I185" s="19">
        <v>55.631700000000002</v>
      </c>
      <c r="J185" s="26" t="s">
        <v>337</v>
      </c>
      <c r="K185" s="19">
        <v>81.309100000000001</v>
      </c>
      <c r="L185" s="19">
        <v>81.309100000000001</v>
      </c>
      <c r="M185" s="26" t="s">
        <v>337</v>
      </c>
      <c r="N185" s="19">
        <v>102.637</v>
      </c>
      <c r="O185" s="19">
        <v>102.637</v>
      </c>
      <c r="P185" s="26" t="s">
        <v>337</v>
      </c>
      <c r="Q185" s="8">
        <f t="shared" si="9"/>
        <v>264.00139999999999</v>
      </c>
      <c r="R185" s="11">
        <f t="shared" si="10"/>
        <v>264.00139999999999</v>
      </c>
      <c r="S185" s="12"/>
    </row>
    <row r="186" spans="1:19" s="6" customFormat="1" ht="20.100000000000001" customHeight="1" thickBot="1" x14ac:dyDescent="0.25">
      <c r="A186" s="18">
        <f t="shared" si="8"/>
        <v>180</v>
      </c>
      <c r="B186" s="22" t="s">
        <v>179</v>
      </c>
      <c r="C186" s="25"/>
      <c r="D186" s="20">
        <v>1803.59</v>
      </c>
      <c r="E186" s="19">
        <v>38.987900000000003</v>
      </c>
      <c r="F186" s="19">
        <v>37.088500000000003</v>
      </c>
      <c r="G186" s="19">
        <v>1.8994</v>
      </c>
      <c r="H186" s="19">
        <v>73.646600000000007</v>
      </c>
      <c r="I186" s="19">
        <v>70.058700000000002</v>
      </c>
      <c r="J186" s="19">
        <v>3.5878999999999999</v>
      </c>
      <c r="K186" s="19">
        <v>100.1515</v>
      </c>
      <c r="L186" s="19">
        <v>95.272300000000001</v>
      </c>
      <c r="M186" s="19">
        <v>4.8792</v>
      </c>
      <c r="N186" s="19">
        <v>132.81319999999999</v>
      </c>
      <c r="O186" s="19">
        <v>126.3428</v>
      </c>
      <c r="P186" s="19">
        <v>6.4703999999999997</v>
      </c>
      <c r="Q186" s="8">
        <f t="shared" si="9"/>
        <v>345.5992</v>
      </c>
      <c r="R186" s="11">
        <f t="shared" si="10"/>
        <v>328.76229999999998</v>
      </c>
      <c r="S186" s="12">
        <f t="shared" si="11"/>
        <v>16.8369</v>
      </c>
    </row>
    <row r="187" spans="1:19" s="6" customFormat="1" ht="20.100000000000001" customHeight="1" thickBot="1" x14ac:dyDescent="0.25">
      <c r="A187" s="18">
        <f t="shared" si="8"/>
        <v>181</v>
      </c>
      <c r="B187" s="22" t="s">
        <v>180</v>
      </c>
      <c r="C187" s="25"/>
      <c r="D187" s="20">
        <v>1803.59</v>
      </c>
      <c r="E187" s="19">
        <v>31.9176</v>
      </c>
      <c r="F187" s="19">
        <v>31.448</v>
      </c>
      <c r="G187" s="19">
        <v>0.46960000000000002</v>
      </c>
      <c r="H187" s="19">
        <v>67.221199999999996</v>
      </c>
      <c r="I187" s="19">
        <v>66.232200000000006</v>
      </c>
      <c r="J187" s="19">
        <v>0.98899999999999999</v>
      </c>
      <c r="K187" s="19">
        <v>98.866699999999994</v>
      </c>
      <c r="L187" s="19">
        <v>97.412199999999999</v>
      </c>
      <c r="M187" s="19">
        <v>1.4544999999999999</v>
      </c>
      <c r="N187" s="19">
        <v>122.5072</v>
      </c>
      <c r="O187" s="19">
        <v>120.70489999999999</v>
      </c>
      <c r="P187" s="19">
        <v>1.8023</v>
      </c>
      <c r="Q187" s="8">
        <f t="shared" si="9"/>
        <v>320.5127</v>
      </c>
      <c r="R187" s="11">
        <f t="shared" si="10"/>
        <v>315.79730000000001</v>
      </c>
      <c r="S187" s="12">
        <f t="shared" si="11"/>
        <v>4.7153999999999998</v>
      </c>
    </row>
    <row r="188" spans="1:19" s="6" customFormat="1" ht="20.100000000000001" customHeight="1" thickBot="1" x14ac:dyDescent="0.25">
      <c r="A188" s="18">
        <f t="shared" si="8"/>
        <v>182</v>
      </c>
      <c r="B188" s="22" t="s">
        <v>181</v>
      </c>
      <c r="C188" s="25"/>
      <c r="D188" s="20">
        <v>1803.59</v>
      </c>
      <c r="E188" s="19">
        <v>38.912300000000002</v>
      </c>
      <c r="F188" s="19">
        <v>35.469900000000003</v>
      </c>
      <c r="G188" s="19">
        <v>3.4424000000000001</v>
      </c>
      <c r="H188" s="19">
        <v>67.200199999999995</v>
      </c>
      <c r="I188" s="19">
        <v>61.255200000000002</v>
      </c>
      <c r="J188" s="19">
        <v>5.9450000000000003</v>
      </c>
      <c r="K188" s="19">
        <v>97.586500000000001</v>
      </c>
      <c r="L188" s="19">
        <v>88.953299999999999</v>
      </c>
      <c r="M188" s="19">
        <v>8.6332000000000004</v>
      </c>
      <c r="N188" s="19">
        <v>125.9695</v>
      </c>
      <c r="O188" s="19">
        <v>114.82550000000001</v>
      </c>
      <c r="P188" s="19">
        <v>11.144</v>
      </c>
      <c r="Q188" s="8">
        <f t="shared" si="9"/>
        <v>329.66849999999999</v>
      </c>
      <c r="R188" s="11">
        <f t="shared" si="10"/>
        <v>300.50390000000004</v>
      </c>
      <c r="S188" s="12">
        <f t="shared" si="11"/>
        <v>29.1646</v>
      </c>
    </row>
    <row r="189" spans="1:19" s="6" customFormat="1" ht="20.100000000000001" customHeight="1" thickBot="1" x14ac:dyDescent="0.25">
      <c r="A189" s="18">
        <f t="shared" si="8"/>
        <v>183</v>
      </c>
      <c r="B189" s="22" t="s">
        <v>182</v>
      </c>
      <c r="C189" s="25"/>
      <c r="D189" s="20">
        <v>1803.59</v>
      </c>
      <c r="E189" s="19">
        <v>21.953499999999998</v>
      </c>
      <c r="F189" s="19">
        <v>21.953499999999998</v>
      </c>
      <c r="G189" s="26" t="s">
        <v>337</v>
      </c>
      <c r="H189" s="19">
        <v>46.779800000000002</v>
      </c>
      <c r="I189" s="19">
        <v>46.779800000000002</v>
      </c>
      <c r="J189" s="26" t="s">
        <v>337</v>
      </c>
      <c r="K189" s="19">
        <v>61.878799999999998</v>
      </c>
      <c r="L189" s="19">
        <v>61.878799999999998</v>
      </c>
      <c r="M189" s="26" t="s">
        <v>337</v>
      </c>
      <c r="N189" s="19">
        <v>79.7393</v>
      </c>
      <c r="O189" s="19">
        <v>79.7393</v>
      </c>
      <c r="P189" s="26" t="s">
        <v>337</v>
      </c>
      <c r="Q189" s="8">
        <f t="shared" si="9"/>
        <v>210.35140000000001</v>
      </c>
      <c r="R189" s="11">
        <f t="shared" si="10"/>
        <v>210.35140000000001</v>
      </c>
      <c r="S189" s="12"/>
    </row>
    <row r="190" spans="1:19" s="6" customFormat="1" ht="20.100000000000001" customHeight="1" thickBot="1" x14ac:dyDescent="0.25">
      <c r="A190" s="18">
        <f t="shared" si="8"/>
        <v>184</v>
      </c>
      <c r="B190" s="22" t="s">
        <v>183</v>
      </c>
      <c r="C190" s="25"/>
      <c r="D190" s="20">
        <v>1803.59</v>
      </c>
      <c r="E190" s="19">
        <v>40.724200000000003</v>
      </c>
      <c r="F190" s="19">
        <v>40.724200000000003</v>
      </c>
      <c r="G190" s="26" t="s">
        <v>337</v>
      </c>
      <c r="H190" s="19">
        <v>66.139099999999999</v>
      </c>
      <c r="I190" s="19">
        <v>66.139099999999999</v>
      </c>
      <c r="J190" s="26" t="s">
        <v>337</v>
      </c>
      <c r="K190" s="19">
        <v>89.627899999999997</v>
      </c>
      <c r="L190" s="19">
        <v>89.627899999999997</v>
      </c>
      <c r="M190" s="26" t="s">
        <v>337</v>
      </c>
      <c r="N190" s="19">
        <v>112.64919999999999</v>
      </c>
      <c r="O190" s="19">
        <v>112.64919999999999</v>
      </c>
      <c r="P190" s="26" t="s">
        <v>337</v>
      </c>
      <c r="Q190" s="8">
        <f t="shared" si="9"/>
        <v>309.1404</v>
      </c>
      <c r="R190" s="11">
        <f t="shared" si="10"/>
        <v>309.1404</v>
      </c>
      <c r="S190" s="12"/>
    </row>
    <row r="191" spans="1:19" s="6" customFormat="1" ht="20.100000000000001" customHeight="1" thickBot="1" x14ac:dyDescent="0.25">
      <c r="A191" s="18">
        <f t="shared" si="8"/>
        <v>185</v>
      </c>
      <c r="B191" s="22" t="s">
        <v>184</v>
      </c>
      <c r="C191" s="25"/>
      <c r="D191" s="20">
        <v>1803.59</v>
      </c>
      <c r="E191" s="19">
        <v>29.7258</v>
      </c>
      <c r="F191" s="19">
        <v>29.7258</v>
      </c>
      <c r="G191" s="26" t="s">
        <v>337</v>
      </c>
      <c r="H191" s="19">
        <v>50.965800000000002</v>
      </c>
      <c r="I191" s="19">
        <v>50.965800000000002</v>
      </c>
      <c r="J191" s="26" t="s">
        <v>337</v>
      </c>
      <c r="K191" s="19">
        <v>71.2363</v>
      </c>
      <c r="L191" s="19">
        <v>71.2363</v>
      </c>
      <c r="M191" s="26" t="s">
        <v>337</v>
      </c>
      <c r="N191" s="19">
        <v>90.729200000000006</v>
      </c>
      <c r="O191" s="19">
        <v>90.729200000000006</v>
      </c>
      <c r="P191" s="26" t="s">
        <v>337</v>
      </c>
      <c r="Q191" s="8">
        <f t="shared" si="9"/>
        <v>242.65710000000001</v>
      </c>
      <c r="R191" s="11">
        <f t="shared" si="10"/>
        <v>242.65710000000001</v>
      </c>
      <c r="S191" s="12"/>
    </row>
    <row r="192" spans="1:19" s="6" customFormat="1" ht="20.100000000000001" customHeight="1" thickBot="1" x14ac:dyDescent="0.25">
      <c r="A192" s="18">
        <f t="shared" si="8"/>
        <v>186</v>
      </c>
      <c r="B192" s="22" t="s">
        <v>185</v>
      </c>
      <c r="C192" s="25"/>
      <c r="D192" s="20">
        <v>1803.59</v>
      </c>
      <c r="E192" s="19">
        <v>43.7729</v>
      </c>
      <c r="F192" s="19">
        <v>41.627600000000001</v>
      </c>
      <c r="G192" s="19">
        <v>2.1453000000000002</v>
      </c>
      <c r="H192" s="19">
        <v>92.111599999999996</v>
      </c>
      <c r="I192" s="19">
        <v>87.597200000000001</v>
      </c>
      <c r="J192" s="19">
        <v>4.5144000000000002</v>
      </c>
      <c r="K192" s="19">
        <v>147.73599999999999</v>
      </c>
      <c r="L192" s="19">
        <v>140.4956</v>
      </c>
      <c r="M192" s="19">
        <v>7.2404000000000002</v>
      </c>
      <c r="N192" s="19">
        <v>174.8219</v>
      </c>
      <c r="O192" s="19">
        <v>166.25399999999999</v>
      </c>
      <c r="P192" s="19">
        <v>8.5678999999999998</v>
      </c>
      <c r="Q192" s="8">
        <f t="shared" si="9"/>
        <v>458.44240000000002</v>
      </c>
      <c r="R192" s="11">
        <f t="shared" si="10"/>
        <v>435.97440000000006</v>
      </c>
      <c r="S192" s="12">
        <f t="shared" si="11"/>
        <v>22.468000000000004</v>
      </c>
    </row>
    <row r="193" spans="1:19" s="6" customFormat="1" ht="20.100000000000001" customHeight="1" thickBot="1" x14ac:dyDescent="0.25">
      <c r="A193" s="18">
        <f t="shared" si="8"/>
        <v>187</v>
      </c>
      <c r="B193" s="22" t="s">
        <v>186</v>
      </c>
      <c r="C193" s="25"/>
      <c r="D193" s="20">
        <v>1803.59</v>
      </c>
      <c r="E193" s="19">
        <v>10.190099999999999</v>
      </c>
      <c r="F193" s="19">
        <v>10.190099999999999</v>
      </c>
      <c r="G193" s="26" t="s">
        <v>337</v>
      </c>
      <c r="H193" s="19">
        <v>20.098199999999999</v>
      </c>
      <c r="I193" s="19">
        <v>20.098199999999999</v>
      </c>
      <c r="J193" s="26" t="s">
        <v>337</v>
      </c>
      <c r="K193" s="19">
        <v>26.001899999999999</v>
      </c>
      <c r="L193" s="19">
        <v>26.001899999999999</v>
      </c>
      <c r="M193" s="26" t="s">
        <v>337</v>
      </c>
      <c r="N193" s="19">
        <v>34.211300000000001</v>
      </c>
      <c r="O193" s="19">
        <v>34.211300000000001</v>
      </c>
      <c r="P193" s="26" t="s">
        <v>337</v>
      </c>
      <c r="Q193" s="8">
        <f t="shared" si="9"/>
        <v>90.501499999999993</v>
      </c>
      <c r="R193" s="11">
        <f t="shared" si="10"/>
        <v>90.501499999999993</v>
      </c>
      <c r="S193" s="12"/>
    </row>
    <row r="194" spans="1:19" s="6" customFormat="1" ht="20.100000000000001" customHeight="1" thickBot="1" x14ac:dyDescent="0.25">
      <c r="A194" s="18">
        <f t="shared" si="8"/>
        <v>188</v>
      </c>
      <c r="B194" s="22" t="s">
        <v>187</v>
      </c>
      <c r="C194" s="25"/>
      <c r="D194" s="20">
        <v>1803.59</v>
      </c>
      <c r="E194" s="19">
        <v>21.248000000000001</v>
      </c>
      <c r="F194" s="19">
        <v>21.248000000000001</v>
      </c>
      <c r="G194" s="26" t="s">
        <v>337</v>
      </c>
      <c r="H194" s="19">
        <v>39.490900000000003</v>
      </c>
      <c r="I194" s="19">
        <v>39.490900000000003</v>
      </c>
      <c r="J194" s="26" t="s">
        <v>337</v>
      </c>
      <c r="K194" s="19">
        <v>55.402000000000001</v>
      </c>
      <c r="L194" s="19">
        <v>55.402000000000001</v>
      </c>
      <c r="M194" s="26" t="s">
        <v>337</v>
      </c>
      <c r="N194" s="19">
        <v>67.547700000000006</v>
      </c>
      <c r="O194" s="19">
        <v>67.547700000000006</v>
      </c>
      <c r="P194" s="26" t="s">
        <v>337</v>
      </c>
      <c r="Q194" s="8">
        <f t="shared" si="9"/>
        <v>183.68860000000001</v>
      </c>
      <c r="R194" s="11">
        <f t="shared" si="10"/>
        <v>183.68860000000001</v>
      </c>
      <c r="S194" s="12"/>
    </row>
    <row r="195" spans="1:19" s="6" customFormat="1" ht="20.100000000000001" customHeight="1" thickBot="1" x14ac:dyDescent="0.25">
      <c r="A195" s="18">
        <f t="shared" si="8"/>
        <v>189</v>
      </c>
      <c r="B195" s="22" t="s">
        <v>188</v>
      </c>
      <c r="C195" s="25"/>
      <c r="D195" s="20">
        <v>1803.59</v>
      </c>
      <c r="E195" s="19">
        <v>25.747599999999998</v>
      </c>
      <c r="F195" s="19">
        <v>25.747599999999998</v>
      </c>
      <c r="G195" s="26" t="s">
        <v>337</v>
      </c>
      <c r="H195" s="19">
        <v>41.038400000000003</v>
      </c>
      <c r="I195" s="19">
        <v>41.038400000000003</v>
      </c>
      <c r="J195" s="26" t="s">
        <v>337</v>
      </c>
      <c r="K195" s="19">
        <v>58.761600000000001</v>
      </c>
      <c r="L195" s="19">
        <v>58.761600000000001</v>
      </c>
      <c r="M195" s="26" t="s">
        <v>337</v>
      </c>
      <c r="N195" s="19">
        <v>69.679199999999994</v>
      </c>
      <c r="O195" s="19">
        <v>69.679199999999994</v>
      </c>
      <c r="P195" s="26" t="s">
        <v>337</v>
      </c>
      <c r="Q195" s="8">
        <f t="shared" si="9"/>
        <v>195.2268</v>
      </c>
      <c r="R195" s="11">
        <f t="shared" si="10"/>
        <v>195.2268</v>
      </c>
      <c r="S195" s="12"/>
    </row>
    <row r="196" spans="1:19" s="6" customFormat="1" ht="20.100000000000001" customHeight="1" thickBot="1" x14ac:dyDescent="0.25">
      <c r="A196" s="18">
        <f t="shared" si="8"/>
        <v>190</v>
      </c>
      <c r="B196" s="22" t="s">
        <v>189</v>
      </c>
      <c r="C196" s="25"/>
      <c r="D196" s="20">
        <v>1803.59</v>
      </c>
      <c r="E196" s="19">
        <v>21.227499999999999</v>
      </c>
      <c r="F196" s="19">
        <v>21.227499999999999</v>
      </c>
      <c r="G196" s="26" t="s">
        <v>337</v>
      </c>
      <c r="H196" s="19">
        <v>37.935699999999997</v>
      </c>
      <c r="I196" s="19">
        <v>37.935699999999997</v>
      </c>
      <c r="J196" s="26" t="s">
        <v>337</v>
      </c>
      <c r="K196" s="19">
        <v>59.987400000000001</v>
      </c>
      <c r="L196" s="19">
        <v>59.987400000000001</v>
      </c>
      <c r="M196" s="26" t="s">
        <v>337</v>
      </c>
      <c r="N196" s="19">
        <v>75.503</v>
      </c>
      <c r="O196" s="19">
        <v>75.503</v>
      </c>
      <c r="P196" s="26" t="s">
        <v>337</v>
      </c>
      <c r="Q196" s="8">
        <f t="shared" si="9"/>
        <v>194.65359999999998</v>
      </c>
      <c r="R196" s="11">
        <f t="shared" si="10"/>
        <v>194.65359999999998</v>
      </c>
      <c r="S196" s="12"/>
    </row>
    <row r="197" spans="1:19" s="6" customFormat="1" ht="20.100000000000001" customHeight="1" thickBot="1" x14ac:dyDescent="0.25">
      <c r="A197" s="18">
        <f t="shared" si="8"/>
        <v>191</v>
      </c>
      <c r="B197" s="22" t="s">
        <v>190</v>
      </c>
      <c r="C197" s="25"/>
      <c r="D197" s="20">
        <v>1803.59</v>
      </c>
      <c r="E197" s="19">
        <v>93.349599999999995</v>
      </c>
      <c r="F197" s="19">
        <v>85.931700000000006</v>
      </c>
      <c r="G197" s="19">
        <v>7.4179000000000004</v>
      </c>
      <c r="H197" s="19">
        <v>170.11609999999999</v>
      </c>
      <c r="I197" s="19">
        <v>156.59880000000001</v>
      </c>
      <c r="J197" s="19">
        <v>13.517300000000001</v>
      </c>
      <c r="K197" s="19">
        <v>235.31549999999999</v>
      </c>
      <c r="L197" s="19">
        <v>216.6174</v>
      </c>
      <c r="M197" s="19">
        <v>18.6981</v>
      </c>
      <c r="N197" s="19">
        <v>296.24869999999999</v>
      </c>
      <c r="O197" s="19">
        <v>272.70890000000003</v>
      </c>
      <c r="P197" s="19">
        <v>23.5398</v>
      </c>
      <c r="Q197" s="8">
        <f t="shared" si="9"/>
        <v>795.0299</v>
      </c>
      <c r="R197" s="11">
        <f t="shared" si="10"/>
        <v>731.85680000000002</v>
      </c>
      <c r="S197" s="12">
        <f t="shared" si="11"/>
        <v>63.173100000000005</v>
      </c>
    </row>
    <row r="198" spans="1:19" s="6" customFormat="1" ht="20.100000000000001" customHeight="1" thickBot="1" x14ac:dyDescent="0.25">
      <c r="A198" s="18">
        <f t="shared" si="8"/>
        <v>192</v>
      </c>
      <c r="B198" s="22" t="s">
        <v>191</v>
      </c>
      <c r="C198" s="25"/>
      <c r="D198" s="20">
        <v>1803.59</v>
      </c>
      <c r="E198" s="19">
        <v>31.539300000000001</v>
      </c>
      <c r="F198" s="19">
        <v>31.539300000000001</v>
      </c>
      <c r="G198" s="26" t="s">
        <v>337</v>
      </c>
      <c r="H198" s="19">
        <v>65.739500000000007</v>
      </c>
      <c r="I198" s="19">
        <v>65.739500000000007</v>
      </c>
      <c r="J198" s="26" t="s">
        <v>337</v>
      </c>
      <c r="K198" s="19">
        <v>91.303100000000001</v>
      </c>
      <c r="L198" s="19">
        <v>91.303100000000001</v>
      </c>
      <c r="M198" s="26" t="s">
        <v>337</v>
      </c>
      <c r="N198" s="19">
        <v>119.2961</v>
      </c>
      <c r="O198" s="19">
        <v>119.2961</v>
      </c>
      <c r="P198" s="26" t="s">
        <v>337</v>
      </c>
      <c r="Q198" s="8">
        <f t="shared" si="9"/>
        <v>307.87800000000004</v>
      </c>
      <c r="R198" s="11">
        <f t="shared" si="10"/>
        <v>307.87800000000004</v>
      </c>
      <c r="S198" s="12"/>
    </row>
    <row r="199" spans="1:19" s="6" customFormat="1" ht="20.100000000000001" customHeight="1" thickBot="1" x14ac:dyDescent="0.25">
      <c r="A199" s="18">
        <f t="shared" si="8"/>
        <v>193</v>
      </c>
      <c r="B199" s="22" t="s">
        <v>192</v>
      </c>
      <c r="C199" s="25"/>
      <c r="D199" s="20">
        <v>1803.59</v>
      </c>
      <c r="E199" s="19">
        <v>18.625800000000002</v>
      </c>
      <c r="F199" s="19">
        <v>18.625800000000002</v>
      </c>
      <c r="G199" s="26" t="s">
        <v>337</v>
      </c>
      <c r="H199" s="19">
        <v>33.015500000000003</v>
      </c>
      <c r="I199" s="19">
        <v>33.015500000000003</v>
      </c>
      <c r="J199" s="26" t="s">
        <v>337</v>
      </c>
      <c r="K199" s="19">
        <v>46.625999999999998</v>
      </c>
      <c r="L199" s="19">
        <v>46.625999999999998</v>
      </c>
      <c r="M199" s="26" t="s">
        <v>337</v>
      </c>
      <c r="N199" s="19">
        <v>56.665700000000001</v>
      </c>
      <c r="O199" s="19">
        <v>56.665700000000001</v>
      </c>
      <c r="P199" s="26" t="s">
        <v>337</v>
      </c>
      <c r="Q199" s="8">
        <f t="shared" si="9"/>
        <v>154.93299999999999</v>
      </c>
      <c r="R199" s="11">
        <f t="shared" si="10"/>
        <v>154.93299999999999</v>
      </c>
      <c r="S199" s="12"/>
    </row>
    <row r="200" spans="1:19" s="6" customFormat="1" ht="20.100000000000001" customHeight="1" thickBot="1" x14ac:dyDescent="0.25">
      <c r="A200" s="18">
        <f t="shared" si="8"/>
        <v>194</v>
      </c>
      <c r="B200" s="22" t="s">
        <v>193</v>
      </c>
      <c r="C200" s="25"/>
      <c r="D200" s="20">
        <v>1803.59</v>
      </c>
      <c r="E200" s="19">
        <v>146.8527</v>
      </c>
      <c r="F200" s="19">
        <v>146.8527</v>
      </c>
      <c r="G200" s="26" t="s">
        <v>337</v>
      </c>
      <c r="H200" s="19">
        <v>283.25400000000002</v>
      </c>
      <c r="I200" s="19">
        <v>283.25400000000002</v>
      </c>
      <c r="J200" s="26" t="s">
        <v>337</v>
      </c>
      <c r="K200" s="19">
        <v>374.66800000000001</v>
      </c>
      <c r="L200" s="19">
        <v>374.66800000000001</v>
      </c>
      <c r="M200" s="26" t="s">
        <v>337</v>
      </c>
      <c r="N200" s="19">
        <v>468.16320000000002</v>
      </c>
      <c r="O200" s="19">
        <v>468.16320000000002</v>
      </c>
      <c r="P200" s="26" t="s">
        <v>337</v>
      </c>
      <c r="Q200" s="8">
        <f t="shared" si="9"/>
        <v>1272.9379000000001</v>
      </c>
      <c r="R200" s="11">
        <f t="shared" si="10"/>
        <v>1272.9379000000001</v>
      </c>
      <c r="S200" s="12"/>
    </row>
    <row r="201" spans="1:19" s="6" customFormat="1" ht="20.100000000000001" customHeight="1" thickBot="1" x14ac:dyDescent="0.25">
      <c r="A201" s="18">
        <f t="shared" ref="A201:A264" si="12">A200+1</f>
        <v>195</v>
      </c>
      <c r="B201" s="22" t="s">
        <v>194</v>
      </c>
      <c r="C201" s="25"/>
      <c r="D201" s="20">
        <v>1803.59</v>
      </c>
      <c r="E201" s="19">
        <v>11.150399999999999</v>
      </c>
      <c r="F201" s="19">
        <v>11.150399999999999</v>
      </c>
      <c r="G201" s="26" t="s">
        <v>337</v>
      </c>
      <c r="H201" s="19">
        <v>17.142399999999999</v>
      </c>
      <c r="I201" s="19">
        <v>17.142399999999999</v>
      </c>
      <c r="J201" s="26" t="s">
        <v>337</v>
      </c>
      <c r="K201" s="19">
        <v>32.928199999999997</v>
      </c>
      <c r="L201" s="19">
        <v>32.928199999999997</v>
      </c>
      <c r="M201" s="26" t="s">
        <v>337</v>
      </c>
      <c r="N201" s="19">
        <v>43.481299999999997</v>
      </c>
      <c r="O201" s="19">
        <v>43.481299999999997</v>
      </c>
      <c r="P201" s="26" t="s">
        <v>337</v>
      </c>
      <c r="Q201" s="8">
        <f t="shared" si="9"/>
        <v>104.70229999999999</v>
      </c>
      <c r="R201" s="11">
        <f t="shared" si="10"/>
        <v>104.70229999999999</v>
      </c>
      <c r="S201" s="12"/>
    </row>
    <row r="202" spans="1:19" s="6" customFormat="1" ht="20.100000000000001" customHeight="1" thickBot="1" x14ac:dyDescent="0.25">
      <c r="A202" s="18">
        <f t="shared" si="12"/>
        <v>196</v>
      </c>
      <c r="B202" s="22" t="s">
        <v>195</v>
      </c>
      <c r="C202" s="25"/>
      <c r="D202" s="20">
        <v>1803.59</v>
      </c>
      <c r="E202" s="19">
        <v>6.0296000000000003</v>
      </c>
      <c r="F202" s="19">
        <v>6.0296000000000003</v>
      </c>
      <c r="G202" s="26" t="s">
        <v>337</v>
      </c>
      <c r="H202" s="19">
        <v>13.8957</v>
      </c>
      <c r="I202" s="19">
        <v>13.8957</v>
      </c>
      <c r="J202" s="26" t="s">
        <v>337</v>
      </c>
      <c r="K202" s="19">
        <v>24.136700000000001</v>
      </c>
      <c r="L202" s="19">
        <v>24.136700000000001</v>
      </c>
      <c r="M202" s="26" t="s">
        <v>337</v>
      </c>
      <c r="N202" s="19">
        <v>29.706600000000002</v>
      </c>
      <c r="O202" s="19">
        <v>29.706600000000002</v>
      </c>
      <c r="P202" s="26" t="s">
        <v>337</v>
      </c>
      <c r="Q202" s="8">
        <f t="shared" ref="Q202:Q266" si="13">E202+H202+K202+N202</f>
        <v>73.768599999999992</v>
      </c>
      <c r="R202" s="11">
        <f t="shared" ref="R202:R266" si="14">F202+I202+L202+O202</f>
        <v>73.768599999999992</v>
      </c>
      <c r="S202" s="12"/>
    </row>
    <row r="203" spans="1:19" s="6" customFormat="1" ht="20.100000000000001" customHeight="1" thickBot="1" x14ac:dyDescent="0.25">
      <c r="A203" s="18">
        <f t="shared" si="12"/>
        <v>197</v>
      </c>
      <c r="B203" s="22" t="s">
        <v>196</v>
      </c>
      <c r="C203" s="25"/>
      <c r="D203" s="20">
        <v>1803.59</v>
      </c>
      <c r="E203" s="19">
        <v>76.261300000000006</v>
      </c>
      <c r="F203" s="19">
        <v>68.959100000000007</v>
      </c>
      <c r="G203" s="19">
        <v>7.3022</v>
      </c>
      <c r="H203" s="19">
        <v>167.5607</v>
      </c>
      <c r="I203" s="19">
        <v>151.51599999999999</v>
      </c>
      <c r="J203" s="19">
        <v>16.044699999999999</v>
      </c>
      <c r="K203" s="19">
        <v>239.39529999999999</v>
      </c>
      <c r="L203" s="19">
        <v>216.47200000000001</v>
      </c>
      <c r="M203" s="19">
        <v>22.923300000000001</v>
      </c>
      <c r="N203" s="19">
        <v>279.2022</v>
      </c>
      <c r="O203" s="19">
        <v>252.46719999999999</v>
      </c>
      <c r="P203" s="19">
        <v>26.734999999999999</v>
      </c>
      <c r="Q203" s="8">
        <f t="shared" si="13"/>
        <v>762.41949999999997</v>
      </c>
      <c r="R203" s="11">
        <f t="shared" si="14"/>
        <v>689.41429999999991</v>
      </c>
      <c r="S203" s="12">
        <f t="shared" ref="S203:S265" si="15">G203+J203+M203+P203</f>
        <v>73.005200000000002</v>
      </c>
    </row>
    <row r="204" spans="1:19" s="6" customFormat="1" ht="20.100000000000001" customHeight="1" thickBot="1" x14ac:dyDescent="0.25">
      <c r="A204" s="18">
        <f t="shared" si="12"/>
        <v>198</v>
      </c>
      <c r="B204" s="22" t="s">
        <v>197</v>
      </c>
      <c r="C204" s="25"/>
      <c r="D204" s="20">
        <v>1803.59</v>
      </c>
      <c r="E204" s="19">
        <v>28.569600000000001</v>
      </c>
      <c r="F204" s="19">
        <v>28.569600000000001</v>
      </c>
      <c r="G204" s="26" t="s">
        <v>337</v>
      </c>
      <c r="H204" s="19">
        <v>57.147599999999997</v>
      </c>
      <c r="I204" s="19">
        <v>57.147599999999997</v>
      </c>
      <c r="J204" s="26" t="s">
        <v>337</v>
      </c>
      <c r="K204" s="19">
        <v>91.361800000000002</v>
      </c>
      <c r="L204" s="19">
        <v>91.361800000000002</v>
      </c>
      <c r="M204" s="26" t="s">
        <v>337</v>
      </c>
      <c r="N204" s="19">
        <v>117.4198</v>
      </c>
      <c r="O204" s="19">
        <v>117.4198</v>
      </c>
      <c r="P204" s="26" t="s">
        <v>337</v>
      </c>
      <c r="Q204" s="8">
        <f t="shared" si="13"/>
        <v>294.49880000000002</v>
      </c>
      <c r="R204" s="11">
        <f t="shared" si="14"/>
        <v>294.49880000000002</v>
      </c>
      <c r="S204" s="12"/>
    </row>
    <row r="205" spans="1:19" s="6" customFormat="1" ht="20.100000000000001" customHeight="1" thickBot="1" x14ac:dyDescent="0.25">
      <c r="A205" s="18">
        <f t="shared" si="12"/>
        <v>199</v>
      </c>
      <c r="B205" s="22" t="s">
        <v>198</v>
      </c>
      <c r="C205" s="25"/>
      <c r="D205" s="20">
        <v>1803.59</v>
      </c>
      <c r="E205" s="19">
        <v>15.692399999999999</v>
      </c>
      <c r="F205" s="19">
        <v>15.692399999999999</v>
      </c>
      <c r="G205" s="26" t="s">
        <v>337</v>
      </c>
      <c r="H205" s="19">
        <v>35.431899999999999</v>
      </c>
      <c r="I205" s="19">
        <v>35.431899999999999</v>
      </c>
      <c r="J205" s="26" t="s">
        <v>337</v>
      </c>
      <c r="K205" s="19">
        <v>49.907699999999998</v>
      </c>
      <c r="L205" s="19">
        <v>49.907699999999998</v>
      </c>
      <c r="M205" s="26" t="s">
        <v>337</v>
      </c>
      <c r="N205" s="19">
        <v>62.670699999999997</v>
      </c>
      <c r="O205" s="19">
        <v>62.670699999999997</v>
      </c>
      <c r="P205" s="26" t="s">
        <v>337</v>
      </c>
      <c r="Q205" s="8">
        <f t="shared" si="13"/>
        <v>163.70269999999999</v>
      </c>
      <c r="R205" s="11">
        <f t="shared" si="14"/>
        <v>163.70269999999999</v>
      </c>
      <c r="S205" s="12"/>
    </row>
    <row r="206" spans="1:19" s="6" customFormat="1" ht="20.100000000000001" customHeight="1" thickBot="1" x14ac:dyDescent="0.25">
      <c r="A206" s="18">
        <f t="shared" si="12"/>
        <v>200</v>
      </c>
      <c r="B206" s="22" t="s">
        <v>199</v>
      </c>
      <c r="C206" s="25"/>
      <c r="D206" s="20">
        <v>1803.59</v>
      </c>
      <c r="E206" s="19">
        <v>57.371000000000002</v>
      </c>
      <c r="F206" s="19">
        <v>56.735300000000002</v>
      </c>
      <c r="G206" s="19">
        <v>0.63570000000000004</v>
      </c>
      <c r="H206" s="19">
        <v>125.9649</v>
      </c>
      <c r="I206" s="19">
        <v>124.5692</v>
      </c>
      <c r="J206" s="19">
        <v>1.3956999999999999</v>
      </c>
      <c r="K206" s="19">
        <v>171.51830000000001</v>
      </c>
      <c r="L206" s="19">
        <v>169.61779999999999</v>
      </c>
      <c r="M206" s="19">
        <v>1.9005000000000001</v>
      </c>
      <c r="N206" s="19">
        <v>208.95769999999999</v>
      </c>
      <c r="O206" s="19">
        <v>206.64240000000001</v>
      </c>
      <c r="P206" s="19">
        <v>2.3153000000000001</v>
      </c>
      <c r="Q206" s="8">
        <f t="shared" si="13"/>
        <v>563.81189999999992</v>
      </c>
      <c r="R206" s="11">
        <f t="shared" si="14"/>
        <v>557.5646999999999</v>
      </c>
      <c r="S206" s="12">
        <f t="shared" si="15"/>
        <v>6.2472000000000003</v>
      </c>
    </row>
    <row r="207" spans="1:19" s="6" customFormat="1" ht="20.100000000000001" customHeight="1" thickBot="1" x14ac:dyDescent="0.25">
      <c r="A207" s="18">
        <f t="shared" si="12"/>
        <v>201</v>
      </c>
      <c r="B207" s="22" t="s">
        <v>200</v>
      </c>
      <c r="C207" s="25"/>
      <c r="D207" s="20">
        <v>1803.59</v>
      </c>
      <c r="E207" s="19">
        <v>62.335500000000003</v>
      </c>
      <c r="F207" s="19">
        <v>58.751100000000001</v>
      </c>
      <c r="G207" s="19">
        <v>3.5844</v>
      </c>
      <c r="H207" s="19">
        <v>143.6129</v>
      </c>
      <c r="I207" s="19">
        <v>130.74379999999999</v>
      </c>
      <c r="J207" s="19">
        <v>12.8691</v>
      </c>
      <c r="K207" s="19">
        <v>205.82839999999999</v>
      </c>
      <c r="L207" s="19">
        <v>189.26730000000001</v>
      </c>
      <c r="M207" s="19">
        <v>16.5611</v>
      </c>
      <c r="N207" s="19">
        <v>259.16590000000002</v>
      </c>
      <c r="O207" s="19">
        <v>239.0754</v>
      </c>
      <c r="P207" s="19">
        <v>20.090499999999999</v>
      </c>
      <c r="Q207" s="8">
        <f t="shared" si="13"/>
        <v>670.94270000000006</v>
      </c>
      <c r="R207" s="11">
        <f t="shared" si="14"/>
        <v>617.83760000000007</v>
      </c>
      <c r="S207" s="12">
        <f t="shared" si="15"/>
        <v>53.1051</v>
      </c>
    </row>
    <row r="208" spans="1:19" s="6" customFormat="1" ht="20.100000000000001" customHeight="1" thickBot="1" x14ac:dyDescent="0.25">
      <c r="A208" s="18">
        <f t="shared" si="12"/>
        <v>202</v>
      </c>
      <c r="B208" s="22" t="s">
        <v>201</v>
      </c>
      <c r="C208" s="25"/>
      <c r="D208" s="20">
        <v>1803.59</v>
      </c>
      <c r="E208" s="19">
        <v>21.040600000000001</v>
      </c>
      <c r="F208" s="19">
        <v>21.040600000000001</v>
      </c>
      <c r="G208" s="26" t="s">
        <v>337</v>
      </c>
      <c r="H208" s="19">
        <v>81.980400000000003</v>
      </c>
      <c r="I208" s="19">
        <v>81.980400000000003</v>
      </c>
      <c r="J208" s="26" t="s">
        <v>337</v>
      </c>
      <c r="K208" s="19">
        <v>85.587699999999998</v>
      </c>
      <c r="L208" s="19">
        <v>85.587699999999998</v>
      </c>
      <c r="M208" s="26" t="s">
        <v>337</v>
      </c>
      <c r="N208" s="19">
        <v>98.041700000000006</v>
      </c>
      <c r="O208" s="19">
        <v>98.041700000000006</v>
      </c>
      <c r="P208" s="26" t="s">
        <v>337</v>
      </c>
      <c r="Q208" s="8">
        <f t="shared" si="13"/>
        <v>286.65039999999999</v>
      </c>
      <c r="R208" s="11">
        <f t="shared" si="14"/>
        <v>286.65039999999999</v>
      </c>
      <c r="S208" s="12"/>
    </row>
    <row r="209" spans="1:19" s="6" customFormat="1" ht="20.100000000000001" customHeight="1" thickBot="1" x14ac:dyDescent="0.25">
      <c r="A209" s="18">
        <f t="shared" si="12"/>
        <v>203</v>
      </c>
      <c r="B209" s="22" t="s">
        <v>202</v>
      </c>
      <c r="C209" s="25"/>
      <c r="D209" s="20">
        <v>1803.59</v>
      </c>
      <c r="E209" s="19">
        <v>21.8033</v>
      </c>
      <c r="F209" s="19">
        <v>20.6615</v>
      </c>
      <c r="G209" s="19">
        <v>1.1417999999999999</v>
      </c>
      <c r="H209" s="19">
        <v>34.876399999999997</v>
      </c>
      <c r="I209" s="19">
        <v>34.876399999999997</v>
      </c>
      <c r="J209" s="26" t="s">
        <v>337</v>
      </c>
      <c r="K209" s="19">
        <v>56.905200000000001</v>
      </c>
      <c r="L209" s="19">
        <v>53.9251</v>
      </c>
      <c r="M209" s="19">
        <v>2.9801000000000002</v>
      </c>
      <c r="N209" s="19">
        <v>69.690700000000007</v>
      </c>
      <c r="O209" s="19">
        <v>66.0411</v>
      </c>
      <c r="P209" s="19">
        <v>3.6496</v>
      </c>
      <c r="Q209" s="8">
        <f t="shared" si="13"/>
        <v>183.2756</v>
      </c>
      <c r="R209" s="11">
        <f t="shared" si="14"/>
        <v>175.50409999999999</v>
      </c>
      <c r="S209" s="12">
        <f>G209+M209+P209</f>
        <v>7.7714999999999996</v>
      </c>
    </row>
    <row r="210" spans="1:19" s="6" customFormat="1" ht="20.100000000000001" customHeight="1" thickBot="1" x14ac:dyDescent="0.25">
      <c r="A210" s="18">
        <f t="shared" si="12"/>
        <v>204</v>
      </c>
      <c r="B210" s="22" t="s">
        <v>203</v>
      </c>
      <c r="C210" s="25"/>
      <c r="D210" s="20">
        <v>1803.59</v>
      </c>
      <c r="E210" s="19">
        <v>42.145600000000002</v>
      </c>
      <c r="F210" s="19">
        <v>42.145600000000002</v>
      </c>
      <c r="G210" s="26" t="s">
        <v>337</v>
      </c>
      <c r="H210" s="19">
        <v>73.997900000000001</v>
      </c>
      <c r="I210" s="19">
        <v>73.997900000000001</v>
      </c>
      <c r="J210" s="26" t="s">
        <v>337</v>
      </c>
      <c r="K210" s="19">
        <v>110.2311</v>
      </c>
      <c r="L210" s="19">
        <v>110.2311</v>
      </c>
      <c r="M210" s="26" t="s">
        <v>337</v>
      </c>
      <c r="N210" s="19">
        <v>134.6405</v>
      </c>
      <c r="O210" s="19">
        <v>134.6405</v>
      </c>
      <c r="P210" s="26" t="s">
        <v>337</v>
      </c>
      <c r="Q210" s="8">
        <f t="shared" si="13"/>
        <v>361.01509999999996</v>
      </c>
      <c r="R210" s="11">
        <f t="shared" si="14"/>
        <v>361.01509999999996</v>
      </c>
      <c r="S210" s="12"/>
    </row>
    <row r="211" spans="1:19" s="6" customFormat="1" ht="20.100000000000001" customHeight="1" thickBot="1" x14ac:dyDescent="0.25">
      <c r="A211" s="18">
        <f t="shared" si="12"/>
        <v>205</v>
      </c>
      <c r="B211" s="22" t="s">
        <v>204</v>
      </c>
      <c r="C211" s="25"/>
      <c r="D211" s="20">
        <v>1803.59</v>
      </c>
      <c r="E211" s="19">
        <v>35.646099999999997</v>
      </c>
      <c r="F211" s="19">
        <v>27.703600000000002</v>
      </c>
      <c r="G211" s="19">
        <v>7.9424999999999999</v>
      </c>
      <c r="H211" s="19">
        <v>70.567300000000003</v>
      </c>
      <c r="I211" s="19">
        <v>54.843899999999998</v>
      </c>
      <c r="J211" s="19">
        <v>15.7234</v>
      </c>
      <c r="K211" s="19">
        <v>112.4188</v>
      </c>
      <c r="L211" s="19">
        <v>87.3703</v>
      </c>
      <c r="M211" s="19">
        <v>25.048500000000001</v>
      </c>
      <c r="N211" s="19">
        <v>141.13910000000001</v>
      </c>
      <c r="O211" s="19">
        <v>109.6913</v>
      </c>
      <c r="P211" s="19">
        <v>31.447800000000001</v>
      </c>
      <c r="Q211" s="8">
        <f t="shared" si="13"/>
        <v>359.7713</v>
      </c>
      <c r="R211" s="11">
        <f t="shared" si="14"/>
        <v>279.60910000000001</v>
      </c>
      <c r="S211" s="12">
        <f t="shared" si="15"/>
        <v>80.162199999999999</v>
      </c>
    </row>
    <row r="212" spans="1:19" s="6" customFormat="1" ht="20.100000000000001" customHeight="1" thickBot="1" x14ac:dyDescent="0.25">
      <c r="A212" s="18">
        <f t="shared" si="12"/>
        <v>206</v>
      </c>
      <c r="B212" s="22" t="s">
        <v>205</v>
      </c>
      <c r="C212" s="25"/>
      <c r="D212" s="20">
        <v>1803.59</v>
      </c>
      <c r="E212" s="19">
        <v>26.786300000000001</v>
      </c>
      <c r="F212" s="19">
        <v>26.786300000000001</v>
      </c>
      <c r="G212" s="26" t="s">
        <v>337</v>
      </c>
      <c r="H212" s="19">
        <v>57.903599999999997</v>
      </c>
      <c r="I212" s="19">
        <v>57.903599999999997</v>
      </c>
      <c r="J212" s="26" t="s">
        <v>337</v>
      </c>
      <c r="K212" s="19">
        <v>82.5244</v>
      </c>
      <c r="L212" s="19">
        <v>82.5244</v>
      </c>
      <c r="M212" s="26" t="s">
        <v>337</v>
      </c>
      <c r="N212" s="19">
        <v>104.893</v>
      </c>
      <c r="O212" s="19">
        <v>104.893</v>
      </c>
      <c r="P212" s="26" t="s">
        <v>337</v>
      </c>
      <c r="Q212" s="8">
        <f t="shared" si="13"/>
        <v>272.10730000000001</v>
      </c>
      <c r="R212" s="11">
        <f t="shared" si="14"/>
        <v>272.10730000000001</v>
      </c>
      <c r="S212" s="12"/>
    </row>
    <row r="213" spans="1:19" s="6" customFormat="1" ht="20.100000000000001" customHeight="1" thickBot="1" x14ac:dyDescent="0.25">
      <c r="A213" s="18">
        <f t="shared" si="12"/>
        <v>207</v>
      </c>
      <c r="B213" s="22" t="s">
        <v>206</v>
      </c>
      <c r="C213" s="25"/>
      <c r="D213" s="20">
        <v>1803.59</v>
      </c>
      <c r="E213" s="19">
        <v>43.991100000000003</v>
      </c>
      <c r="F213" s="19">
        <v>33.384700000000002</v>
      </c>
      <c r="G213" s="19">
        <v>10.606400000000001</v>
      </c>
      <c r="H213" s="19">
        <v>88.241900000000001</v>
      </c>
      <c r="I213" s="19">
        <v>66.966499999999996</v>
      </c>
      <c r="J213" s="19">
        <v>21.275400000000001</v>
      </c>
      <c r="K213" s="19">
        <v>127.74339999999999</v>
      </c>
      <c r="L213" s="19">
        <v>96.944199999999995</v>
      </c>
      <c r="M213" s="19">
        <v>30.799199999999999</v>
      </c>
      <c r="N213" s="19">
        <v>164.13470000000001</v>
      </c>
      <c r="O213" s="19">
        <v>124.5615</v>
      </c>
      <c r="P213" s="19">
        <v>39.5732</v>
      </c>
      <c r="Q213" s="8">
        <f t="shared" si="13"/>
        <v>424.11110000000002</v>
      </c>
      <c r="R213" s="11">
        <f t="shared" si="14"/>
        <v>321.8569</v>
      </c>
      <c r="S213" s="12">
        <f t="shared" si="15"/>
        <v>102.2542</v>
      </c>
    </row>
    <row r="214" spans="1:19" s="6" customFormat="1" ht="20.100000000000001" customHeight="1" thickBot="1" x14ac:dyDescent="0.25">
      <c r="A214" s="18">
        <f t="shared" si="12"/>
        <v>208</v>
      </c>
      <c r="B214" s="22" t="s">
        <v>207</v>
      </c>
      <c r="C214" s="25"/>
      <c r="D214" s="20">
        <v>1803.59</v>
      </c>
      <c r="E214" s="19">
        <v>25.2042</v>
      </c>
      <c r="F214" s="19">
        <v>25.2042</v>
      </c>
      <c r="G214" s="26" t="s">
        <v>337</v>
      </c>
      <c r="H214" s="19">
        <v>51.957799999999999</v>
      </c>
      <c r="I214" s="19">
        <v>51.957799999999999</v>
      </c>
      <c r="J214" s="26" t="s">
        <v>337</v>
      </c>
      <c r="K214" s="19">
        <v>72.527500000000003</v>
      </c>
      <c r="L214" s="19">
        <v>72.527500000000003</v>
      </c>
      <c r="M214" s="26" t="s">
        <v>337</v>
      </c>
      <c r="N214" s="19">
        <v>91.250100000000003</v>
      </c>
      <c r="O214" s="19">
        <v>91.250100000000003</v>
      </c>
      <c r="P214" s="26" t="s">
        <v>337</v>
      </c>
      <c r="Q214" s="8">
        <f t="shared" si="13"/>
        <v>240.93960000000001</v>
      </c>
      <c r="R214" s="11">
        <f t="shared" si="14"/>
        <v>240.93960000000001</v>
      </c>
      <c r="S214" s="12"/>
    </row>
    <row r="215" spans="1:19" s="6" customFormat="1" ht="20.100000000000001" customHeight="1" thickBot="1" x14ac:dyDescent="0.25">
      <c r="A215" s="18">
        <f t="shared" si="12"/>
        <v>209</v>
      </c>
      <c r="B215" s="22" t="s">
        <v>208</v>
      </c>
      <c r="C215" s="25"/>
      <c r="D215" s="20">
        <v>1803.59</v>
      </c>
      <c r="E215" s="19">
        <v>29.833500000000001</v>
      </c>
      <c r="F215" s="19">
        <v>29.833500000000001</v>
      </c>
      <c r="G215" s="26" t="s">
        <v>337</v>
      </c>
      <c r="H215" s="19">
        <v>53.71</v>
      </c>
      <c r="I215" s="19">
        <v>53.71</v>
      </c>
      <c r="J215" s="26" t="s">
        <v>337</v>
      </c>
      <c r="K215" s="19">
        <v>79.921400000000006</v>
      </c>
      <c r="L215" s="19">
        <v>79.921400000000006</v>
      </c>
      <c r="M215" s="26" t="s">
        <v>337</v>
      </c>
      <c r="N215" s="19">
        <v>98.636399999999995</v>
      </c>
      <c r="O215" s="19">
        <v>98.636399999999995</v>
      </c>
      <c r="P215" s="26" t="s">
        <v>337</v>
      </c>
      <c r="Q215" s="8">
        <f t="shared" si="13"/>
        <v>262.10129999999998</v>
      </c>
      <c r="R215" s="11">
        <f t="shared" si="14"/>
        <v>262.10129999999998</v>
      </c>
      <c r="S215" s="12"/>
    </row>
    <row r="216" spans="1:19" s="6" customFormat="1" ht="20.100000000000001" customHeight="1" thickBot="1" x14ac:dyDescent="0.25">
      <c r="A216" s="18">
        <f t="shared" si="12"/>
        <v>210</v>
      </c>
      <c r="B216" s="22" t="s">
        <v>209</v>
      </c>
      <c r="C216" s="25"/>
      <c r="D216" s="20">
        <v>1803.59</v>
      </c>
      <c r="E216" s="19">
        <v>30.251300000000001</v>
      </c>
      <c r="F216" s="19">
        <v>30.251300000000001</v>
      </c>
      <c r="G216" s="26" t="s">
        <v>337</v>
      </c>
      <c r="H216" s="19">
        <v>67.231999999999999</v>
      </c>
      <c r="I216" s="19">
        <v>67.231999999999999</v>
      </c>
      <c r="J216" s="26" t="s">
        <v>337</v>
      </c>
      <c r="K216" s="19">
        <v>101.6101</v>
      </c>
      <c r="L216" s="19">
        <v>101.6101</v>
      </c>
      <c r="M216" s="26" t="s">
        <v>337</v>
      </c>
      <c r="N216" s="19">
        <v>119.88460000000001</v>
      </c>
      <c r="O216" s="19">
        <v>119.88460000000001</v>
      </c>
      <c r="P216" s="26" t="s">
        <v>337</v>
      </c>
      <c r="Q216" s="8">
        <f t="shared" si="13"/>
        <v>318.97800000000001</v>
      </c>
      <c r="R216" s="11">
        <f t="shared" si="14"/>
        <v>318.97800000000001</v>
      </c>
      <c r="S216" s="12"/>
    </row>
    <row r="217" spans="1:19" s="6" customFormat="1" ht="20.100000000000001" customHeight="1" thickBot="1" x14ac:dyDescent="0.25">
      <c r="A217" s="18">
        <f t="shared" si="12"/>
        <v>211</v>
      </c>
      <c r="B217" s="22" t="s">
        <v>210</v>
      </c>
      <c r="C217" s="25"/>
      <c r="D217" s="20">
        <v>1803.59</v>
      </c>
      <c r="E217" s="19">
        <v>32.264499999999998</v>
      </c>
      <c r="F217" s="19">
        <v>32.264499999999998</v>
      </c>
      <c r="G217" s="26" t="s">
        <v>337</v>
      </c>
      <c r="H217" s="19">
        <v>48.371499999999997</v>
      </c>
      <c r="I217" s="19">
        <v>48.371499999999997</v>
      </c>
      <c r="J217" s="26" t="s">
        <v>337</v>
      </c>
      <c r="K217" s="19">
        <v>78.288700000000006</v>
      </c>
      <c r="L217" s="19">
        <v>78.288700000000006</v>
      </c>
      <c r="M217" s="26" t="s">
        <v>337</v>
      </c>
      <c r="N217" s="19">
        <v>96.859399999999994</v>
      </c>
      <c r="O217" s="19">
        <v>96.859399999999994</v>
      </c>
      <c r="P217" s="26" t="s">
        <v>337</v>
      </c>
      <c r="Q217" s="8">
        <f t="shared" si="13"/>
        <v>255.7841</v>
      </c>
      <c r="R217" s="11">
        <f t="shared" si="14"/>
        <v>255.7841</v>
      </c>
      <c r="S217" s="12"/>
    </row>
    <row r="218" spans="1:19" s="6" customFormat="1" ht="20.100000000000001" customHeight="1" thickBot="1" x14ac:dyDescent="0.25">
      <c r="A218" s="18">
        <f t="shared" si="12"/>
        <v>212</v>
      </c>
      <c r="B218" s="22" t="s">
        <v>211</v>
      </c>
      <c r="C218" s="25"/>
      <c r="D218" s="20">
        <v>1803.59</v>
      </c>
      <c r="E218" s="19">
        <v>22.5444</v>
      </c>
      <c r="F218" s="19">
        <v>22.5444</v>
      </c>
      <c r="G218" s="26" t="s">
        <v>337</v>
      </c>
      <c r="H218" s="19">
        <v>41.419699999999999</v>
      </c>
      <c r="I218" s="19">
        <v>41.419699999999999</v>
      </c>
      <c r="J218" s="26" t="s">
        <v>337</v>
      </c>
      <c r="K218" s="19">
        <v>66.072199999999995</v>
      </c>
      <c r="L218" s="19">
        <v>66.072199999999995</v>
      </c>
      <c r="M218" s="26" t="s">
        <v>337</v>
      </c>
      <c r="N218" s="19">
        <v>84.013999999999996</v>
      </c>
      <c r="O218" s="19">
        <v>84.013999999999996</v>
      </c>
      <c r="P218" s="26" t="s">
        <v>337</v>
      </c>
      <c r="Q218" s="8">
        <f t="shared" si="13"/>
        <v>214.05029999999999</v>
      </c>
      <c r="R218" s="11">
        <f t="shared" si="14"/>
        <v>214.05029999999999</v>
      </c>
      <c r="S218" s="12"/>
    </row>
    <row r="219" spans="1:19" s="6" customFormat="1" ht="20.100000000000001" customHeight="1" thickBot="1" x14ac:dyDescent="0.25">
      <c r="A219" s="18">
        <f t="shared" si="12"/>
        <v>213</v>
      </c>
      <c r="B219" s="22" t="s">
        <v>212</v>
      </c>
      <c r="C219" s="25"/>
      <c r="D219" s="20">
        <v>1803.59</v>
      </c>
      <c r="E219" s="19">
        <v>19.1557</v>
      </c>
      <c r="F219" s="19">
        <v>19.1557</v>
      </c>
      <c r="G219" s="26" t="s">
        <v>337</v>
      </c>
      <c r="H219" s="19">
        <v>46.413200000000003</v>
      </c>
      <c r="I219" s="19">
        <v>46.413200000000003</v>
      </c>
      <c r="J219" s="26" t="s">
        <v>337</v>
      </c>
      <c r="K219" s="19">
        <v>69.587800000000001</v>
      </c>
      <c r="L219" s="19">
        <v>69.587800000000001</v>
      </c>
      <c r="M219" s="26" t="s">
        <v>337</v>
      </c>
      <c r="N219" s="19">
        <v>88.299400000000006</v>
      </c>
      <c r="O219" s="19">
        <v>88.299400000000006</v>
      </c>
      <c r="P219" s="26" t="s">
        <v>337</v>
      </c>
      <c r="Q219" s="8">
        <f t="shared" si="13"/>
        <v>223.45609999999999</v>
      </c>
      <c r="R219" s="11">
        <f t="shared" si="14"/>
        <v>223.45609999999999</v>
      </c>
      <c r="S219" s="12"/>
    </row>
    <row r="220" spans="1:19" s="6" customFormat="1" ht="20.100000000000001" customHeight="1" thickBot="1" x14ac:dyDescent="0.25">
      <c r="A220" s="18">
        <f t="shared" si="12"/>
        <v>214</v>
      </c>
      <c r="B220" s="22" t="s">
        <v>213</v>
      </c>
      <c r="C220" s="25"/>
      <c r="D220" s="20">
        <v>1803.59</v>
      </c>
      <c r="E220" s="19">
        <v>24.542400000000001</v>
      </c>
      <c r="F220" s="19">
        <v>24.542400000000001</v>
      </c>
      <c r="G220" s="26" t="s">
        <v>337</v>
      </c>
      <c r="H220" s="19">
        <v>56.601199999999999</v>
      </c>
      <c r="I220" s="19">
        <v>56.601199999999999</v>
      </c>
      <c r="J220" s="26" t="s">
        <v>337</v>
      </c>
      <c r="K220" s="19">
        <v>79.2744</v>
      </c>
      <c r="L220" s="19">
        <v>79.2744</v>
      </c>
      <c r="M220" s="26" t="s">
        <v>337</v>
      </c>
      <c r="N220" s="19">
        <v>101.78870000000001</v>
      </c>
      <c r="O220" s="19">
        <v>101.78870000000001</v>
      </c>
      <c r="P220" s="26" t="s">
        <v>337</v>
      </c>
      <c r="Q220" s="8">
        <f t="shared" si="13"/>
        <v>262.20670000000001</v>
      </c>
      <c r="R220" s="11">
        <f t="shared" si="14"/>
        <v>262.20670000000001</v>
      </c>
      <c r="S220" s="12"/>
    </row>
    <row r="221" spans="1:19" s="6" customFormat="1" ht="20.100000000000001" customHeight="1" thickBot="1" x14ac:dyDescent="0.25">
      <c r="A221" s="18">
        <f t="shared" si="12"/>
        <v>215</v>
      </c>
      <c r="B221" s="22" t="s">
        <v>214</v>
      </c>
      <c r="C221" s="25"/>
      <c r="D221" s="20">
        <v>1803.59</v>
      </c>
      <c r="E221" s="19">
        <v>23.104800000000001</v>
      </c>
      <c r="F221" s="19">
        <v>23.104800000000001</v>
      </c>
      <c r="G221" s="26" t="s">
        <v>337</v>
      </c>
      <c r="H221" s="19">
        <v>50.499899999999997</v>
      </c>
      <c r="I221" s="19">
        <v>50.499899999999997</v>
      </c>
      <c r="J221" s="26" t="s">
        <v>337</v>
      </c>
      <c r="K221" s="19">
        <v>71.041399999999996</v>
      </c>
      <c r="L221" s="19">
        <v>71.041399999999996</v>
      </c>
      <c r="M221" s="26" t="s">
        <v>337</v>
      </c>
      <c r="N221" s="19">
        <v>89.900400000000005</v>
      </c>
      <c r="O221" s="19">
        <v>89.900400000000005</v>
      </c>
      <c r="P221" s="26" t="s">
        <v>337</v>
      </c>
      <c r="Q221" s="8">
        <f t="shared" si="13"/>
        <v>234.54649999999998</v>
      </c>
      <c r="R221" s="11">
        <f t="shared" si="14"/>
        <v>234.54649999999998</v>
      </c>
      <c r="S221" s="12"/>
    </row>
    <row r="222" spans="1:19" s="6" customFormat="1" ht="20.100000000000001" customHeight="1" thickBot="1" x14ac:dyDescent="0.25">
      <c r="A222" s="18">
        <f t="shared" si="12"/>
        <v>216</v>
      </c>
      <c r="B222" s="22" t="s">
        <v>215</v>
      </c>
      <c r="C222" s="25"/>
      <c r="D222" s="20">
        <v>1803.59</v>
      </c>
      <c r="E222" s="19">
        <v>32.9497</v>
      </c>
      <c r="F222" s="19">
        <v>32.9497</v>
      </c>
      <c r="G222" s="26" t="s">
        <v>337</v>
      </c>
      <c r="H222" s="19">
        <v>65.541499999999999</v>
      </c>
      <c r="I222" s="19">
        <v>65.541499999999999</v>
      </c>
      <c r="J222" s="26" t="s">
        <v>337</v>
      </c>
      <c r="K222" s="19">
        <v>99.829700000000003</v>
      </c>
      <c r="L222" s="19">
        <v>99.829700000000003</v>
      </c>
      <c r="M222" s="26" t="s">
        <v>337</v>
      </c>
      <c r="N222" s="19">
        <v>120.44970000000001</v>
      </c>
      <c r="O222" s="19">
        <v>120.44970000000001</v>
      </c>
      <c r="P222" s="26" t="s">
        <v>337</v>
      </c>
      <c r="Q222" s="8">
        <f t="shared" si="13"/>
        <v>318.7706</v>
      </c>
      <c r="R222" s="11">
        <f t="shared" si="14"/>
        <v>318.7706</v>
      </c>
      <c r="S222" s="12"/>
    </row>
    <row r="223" spans="1:19" s="6" customFormat="1" ht="20.100000000000001" customHeight="1" thickBot="1" x14ac:dyDescent="0.25">
      <c r="A223" s="18">
        <f t="shared" si="12"/>
        <v>217</v>
      </c>
      <c r="B223" s="22" t="s">
        <v>216</v>
      </c>
      <c r="C223" s="25"/>
      <c r="D223" s="20">
        <v>1803.59</v>
      </c>
      <c r="E223" s="19">
        <v>23.308700000000002</v>
      </c>
      <c r="F223" s="19">
        <v>23.308700000000002</v>
      </c>
      <c r="G223" s="26" t="s">
        <v>337</v>
      </c>
      <c r="H223" s="19">
        <v>52.6648</v>
      </c>
      <c r="I223" s="19">
        <v>52.6648</v>
      </c>
      <c r="J223" s="26" t="s">
        <v>337</v>
      </c>
      <c r="K223" s="19">
        <v>78.205100000000002</v>
      </c>
      <c r="L223" s="19">
        <v>78.205100000000002</v>
      </c>
      <c r="M223" s="26" t="s">
        <v>337</v>
      </c>
      <c r="N223" s="19">
        <v>94.790999999999997</v>
      </c>
      <c r="O223" s="19">
        <v>94.790999999999997</v>
      </c>
      <c r="P223" s="26" t="s">
        <v>337</v>
      </c>
      <c r="Q223" s="8">
        <f t="shared" si="13"/>
        <v>248.96960000000001</v>
      </c>
      <c r="R223" s="11">
        <f t="shared" si="14"/>
        <v>248.96960000000001</v>
      </c>
      <c r="S223" s="12"/>
    </row>
    <row r="224" spans="1:19" s="6" customFormat="1" ht="20.100000000000001" customHeight="1" thickBot="1" x14ac:dyDescent="0.25">
      <c r="A224" s="18">
        <f t="shared" si="12"/>
        <v>218</v>
      </c>
      <c r="B224" s="22" t="s">
        <v>217</v>
      </c>
      <c r="C224" s="25"/>
      <c r="D224" s="20">
        <v>1803.59</v>
      </c>
      <c r="E224" s="19">
        <v>20.243400000000001</v>
      </c>
      <c r="F224" s="19">
        <v>20.243400000000001</v>
      </c>
      <c r="G224" s="26" t="s">
        <v>337</v>
      </c>
      <c r="H224" s="19">
        <v>52.666200000000003</v>
      </c>
      <c r="I224" s="19">
        <v>52.666200000000003</v>
      </c>
      <c r="J224" s="26" t="s">
        <v>337</v>
      </c>
      <c r="K224" s="19">
        <v>81.876599999999996</v>
      </c>
      <c r="L224" s="19">
        <v>81.876599999999996</v>
      </c>
      <c r="M224" s="26" t="s">
        <v>337</v>
      </c>
      <c r="N224" s="19">
        <v>102.5172</v>
      </c>
      <c r="O224" s="19">
        <v>102.5172</v>
      </c>
      <c r="P224" s="26" t="s">
        <v>337</v>
      </c>
      <c r="Q224" s="8">
        <f t="shared" si="13"/>
        <v>257.30340000000001</v>
      </c>
      <c r="R224" s="11">
        <f t="shared" si="14"/>
        <v>257.30340000000001</v>
      </c>
      <c r="S224" s="12"/>
    </row>
    <row r="225" spans="1:19" s="6" customFormat="1" ht="20.100000000000001" customHeight="1" thickBot="1" x14ac:dyDescent="0.25">
      <c r="A225" s="18">
        <f t="shared" si="12"/>
        <v>219</v>
      </c>
      <c r="B225" s="22" t="s">
        <v>218</v>
      </c>
      <c r="C225" s="25"/>
      <c r="D225" s="20">
        <v>1803.59</v>
      </c>
      <c r="E225" s="19">
        <v>28.181699999999999</v>
      </c>
      <c r="F225" s="19">
        <v>28.181699999999999</v>
      </c>
      <c r="G225" s="26" t="s">
        <v>337</v>
      </c>
      <c r="H225" s="19">
        <v>58.201000000000001</v>
      </c>
      <c r="I225" s="19">
        <v>58.201000000000001</v>
      </c>
      <c r="J225" s="26" t="s">
        <v>337</v>
      </c>
      <c r="K225" s="19">
        <v>88.058899999999994</v>
      </c>
      <c r="L225" s="19">
        <v>88.058899999999994</v>
      </c>
      <c r="M225" s="26" t="s">
        <v>337</v>
      </c>
      <c r="N225" s="19">
        <v>107.7088</v>
      </c>
      <c r="O225" s="19">
        <v>107.7088</v>
      </c>
      <c r="P225" s="26" t="s">
        <v>337</v>
      </c>
      <c r="Q225" s="8">
        <f t="shared" si="13"/>
        <v>282.15039999999999</v>
      </c>
      <c r="R225" s="11">
        <f t="shared" si="14"/>
        <v>282.15039999999999</v>
      </c>
      <c r="S225" s="12"/>
    </row>
    <row r="226" spans="1:19" s="6" customFormat="1" ht="20.100000000000001" customHeight="1" thickBot="1" x14ac:dyDescent="0.25">
      <c r="A226" s="18">
        <f t="shared" si="12"/>
        <v>220</v>
      </c>
      <c r="B226" s="22" t="s">
        <v>219</v>
      </c>
      <c r="C226" s="25"/>
      <c r="D226" s="20">
        <v>1803.59</v>
      </c>
      <c r="E226" s="19">
        <v>27.759399999999999</v>
      </c>
      <c r="F226" s="19">
        <v>27.759399999999999</v>
      </c>
      <c r="G226" s="26" t="s">
        <v>337</v>
      </c>
      <c r="H226" s="19">
        <v>51.882100000000001</v>
      </c>
      <c r="I226" s="19">
        <v>51.882100000000001</v>
      </c>
      <c r="J226" s="26" t="s">
        <v>337</v>
      </c>
      <c r="K226" s="19">
        <v>76.561300000000003</v>
      </c>
      <c r="L226" s="19">
        <v>76.561300000000003</v>
      </c>
      <c r="M226" s="26" t="s">
        <v>337</v>
      </c>
      <c r="N226" s="19">
        <v>97.212800000000001</v>
      </c>
      <c r="O226" s="19">
        <v>97.212800000000001</v>
      </c>
      <c r="P226" s="26" t="s">
        <v>337</v>
      </c>
      <c r="Q226" s="8">
        <f t="shared" si="13"/>
        <v>253.41560000000004</v>
      </c>
      <c r="R226" s="11">
        <f t="shared" si="14"/>
        <v>253.41560000000004</v>
      </c>
      <c r="S226" s="12"/>
    </row>
    <row r="227" spans="1:19" s="6" customFormat="1" ht="20.100000000000001" customHeight="1" thickBot="1" x14ac:dyDescent="0.25">
      <c r="A227" s="18">
        <f t="shared" si="12"/>
        <v>221</v>
      </c>
      <c r="B227" s="22" t="s">
        <v>220</v>
      </c>
      <c r="C227" s="25"/>
      <c r="D227" s="20">
        <v>1803.59</v>
      </c>
      <c r="E227" s="19">
        <v>21.131900000000002</v>
      </c>
      <c r="F227" s="19">
        <v>21.131900000000002</v>
      </c>
      <c r="G227" s="26" t="s">
        <v>337</v>
      </c>
      <c r="H227" s="19">
        <v>40.649700000000003</v>
      </c>
      <c r="I227" s="19">
        <v>40.649700000000003</v>
      </c>
      <c r="J227" s="26" t="s">
        <v>337</v>
      </c>
      <c r="K227" s="19">
        <v>64.078299999999999</v>
      </c>
      <c r="L227" s="19">
        <v>64.078299999999999</v>
      </c>
      <c r="M227" s="26" t="s">
        <v>337</v>
      </c>
      <c r="N227" s="19">
        <v>79.091399999999993</v>
      </c>
      <c r="O227" s="19">
        <v>79.091399999999993</v>
      </c>
      <c r="P227" s="26" t="s">
        <v>337</v>
      </c>
      <c r="Q227" s="8">
        <f t="shared" si="13"/>
        <v>204.9513</v>
      </c>
      <c r="R227" s="11">
        <f t="shared" si="14"/>
        <v>204.9513</v>
      </c>
      <c r="S227" s="12"/>
    </row>
    <row r="228" spans="1:19" s="6" customFormat="1" ht="20.100000000000001" customHeight="1" thickBot="1" x14ac:dyDescent="0.25">
      <c r="A228" s="18">
        <f t="shared" si="12"/>
        <v>222</v>
      </c>
      <c r="B228" s="22" t="s">
        <v>221</v>
      </c>
      <c r="C228" s="25"/>
      <c r="D228" s="20">
        <v>1803.59</v>
      </c>
      <c r="E228" s="19">
        <v>21.028500000000001</v>
      </c>
      <c r="F228" s="19">
        <v>21.028500000000001</v>
      </c>
      <c r="G228" s="26" t="s">
        <v>337</v>
      </c>
      <c r="H228" s="19">
        <v>41.5852</v>
      </c>
      <c r="I228" s="19">
        <v>41.5852</v>
      </c>
      <c r="J228" s="26" t="s">
        <v>337</v>
      </c>
      <c r="K228" s="19">
        <v>70.149000000000001</v>
      </c>
      <c r="L228" s="19">
        <v>70.149000000000001</v>
      </c>
      <c r="M228" s="26" t="s">
        <v>337</v>
      </c>
      <c r="N228" s="19">
        <v>92.254199999999997</v>
      </c>
      <c r="O228" s="19">
        <v>92.254199999999997</v>
      </c>
      <c r="P228" s="26" t="s">
        <v>337</v>
      </c>
      <c r="Q228" s="8">
        <f t="shared" si="13"/>
        <v>225.01689999999999</v>
      </c>
      <c r="R228" s="11">
        <f t="shared" si="14"/>
        <v>225.01689999999999</v>
      </c>
      <c r="S228" s="12"/>
    </row>
    <row r="229" spans="1:19" s="6" customFormat="1" ht="20.100000000000001" customHeight="1" thickBot="1" x14ac:dyDescent="0.25">
      <c r="A229" s="18">
        <f t="shared" si="12"/>
        <v>223</v>
      </c>
      <c r="B229" s="22" t="s">
        <v>222</v>
      </c>
      <c r="C229" s="25"/>
      <c r="D229" s="20">
        <v>1803.59</v>
      </c>
      <c r="E229" s="19">
        <v>29.641999999999999</v>
      </c>
      <c r="F229" s="19">
        <v>29.641999999999999</v>
      </c>
      <c r="G229" s="26" t="s">
        <v>337</v>
      </c>
      <c r="H229" s="19">
        <v>51.684800000000003</v>
      </c>
      <c r="I229" s="19">
        <v>51.684800000000003</v>
      </c>
      <c r="J229" s="26" t="s">
        <v>337</v>
      </c>
      <c r="K229" s="19">
        <v>74.334299999999999</v>
      </c>
      <c r="L229" s="19">
        <v>74.334299999999999</v>
      </c>
      <c r="M229" s="26" t="s">
        <v>337</v>
      </c>
      <c r="N229" s="19">
        <v>93.610600000000005</v>
      </c>
      <c r="O229" s="19">
        <v>93.610600000000005</v>
      </c>
      <c r="P229" s="26" t="s">
        <v>337</v>
      </c>
      <c r="Q229" s="8">
        <f t="shared" si="13"/>
        <v>249.27170000000001</v>
      </c>
      <c r="R229" s="11">
        <f t="shared" si="14"/>
        <v>249.27170000000001</v>
      </c>
      <c r="S229" s="12"/>
    </row>
    <row r="230" spans="1:19" s="6" customFormat="1" ht="20.100000000000001" customHeight="1" thickBot="1" x14ac:dyDescent="0.25">
      <c r="A230" s="18">
        <f t="shared" si="12"/>
        <v>224</v>
      </c>
      <c r="B230" s="22" t="s">
        <v>223</v>
      </c>
      <c r="C230" s="25"/>
      <c r="D230" s="20">
        <v>1803.59</v>
      </c>
      <c r="E230" s="19">
        <v>39.818199999999997</v>
      </c>
      <c r="F230" s="19">
        <v>37.134099999999997</v>
      </c>
      <c r="G230" s="19">
        <v>2.6840999999999999</v>
      </c>
      <c r="H230" s="19">
        <v>74.169799999999995</v>
      </c>
      <c r="I230" s="19">
        <v>69.170299999999997</v>
      </c>
      <c r="J230" s="19">
        <v>4.9995000000000003</v>
      </c>
      <c r="K230" s="19">
        <v>110.5823</v>
      </c>
      <c r="L230" s="19">
        <v>103.1284</v>
      </c>
      <c r="M230" s="19">
        <v>7.4539</v>
      </c>
      <c r="N230" s="19">
        <v>139.12129999999999</v>
      </c>
      <c r="O230" s="19">
        <v>129.74359999999999</v>
      </c>
      <c r="P230" s="19">
        <v>9.3777000000000008</v>
      </c>
      <c r="Q230" s="8">
        <f t="shared" si="13"/>
        <v>363.69159999999999</v>
      </c>
      <c r="R230" s="11">
        <f t="shared" si="14"/>
        <v>339.17639999999994</v>
      </c>
      <c r="S230" s="12">
        <f t="shared" si="15"/>
        <v>24.5152</v>
      </c>
    </row>
    <row r="231" spans="1:19" s="6" customFormat="1" ht="20.100000000000001" customHeight="1" thickBot="1" x14ac:dyDescent="0.25">
      <c r="A231" s="18">
        <f t="shared" si="12"/>
        <v>225</v>
      </c>
      <c r="B231" s="22" t="s">
        <v>327</v>
      </c>
      <c r="C231" s="25"/>
      <c r="D231" s="20">
        <v>1803.59</v>
      </c>
      <c r="E231" s="19">
        <v>16.956700000000001</v>
      </c>
      <c r="F231" s="19">
        <v>16.956700000000001</v>
      </c>
      <c r="G231" s="26" t="s">
        <v>337</v>
      </c>
      <c r="H231" s="19">
        <v>24.617100000000001</v>
      </c>
      <c r="I231" s="19">
        <v>24.617100000000001</v>
      </c>
      <c r="J231" s="26" t="s">
        <v>337</v>
      </c>
      <c r="K231" s="19">
        <v>38.359400000000001</v>
      </c>
      <c r="L231" s="19">
        <v>38.359400000000001</v>
      </c>
      <c r="M231" s="26" t="s">
        <v>337</v>
      </c>
      <c r="N231" s="19">
        <v>52.989400000000003</v>
      </c>
      <c r="O231" s="19">
        <v>52.989400000000003</v>
      </c>
      <c r="P231" s="26" t="s">
        <v>337</v>
      </c>
      <c r="Q231" s="8">
        <f t="shared" si="13"/>
        <v>132.92259999999999</v>
      </c>
      <c r="R231" s="11">
        <f t="shared" si="14"/>
        <v>132.92259999999999</v>
      </c>
      <c r="S231" s="12"/>
    </row>
    <row r="232" spans="1:19" s="6" customFormat="1" ht="20.100000000000001" customHeight="1" thickBot="1" x14ac:dyDescent="0.25">
      <c r="A232" s="18">
        <f t="shared" si="12"/>
        <v>226</v>
      </c>
      <c r="B232" s="22" t="s">
        <v>224</v>
      </c>
      <c r="C232" s="25"/>
      <c r="D232" s="20">
        <v>1803.59</v>
      </c>
      <c r="E232" s="19">
        <v>23.4482</v>
      </c>
      <c r="F232" s="19">
        <v>23.4482</v>
      </c>
      <c r="G232" s="26" t="s">
        <v>337</v>
      </c>
      <c r="H232" s="19">
        <v>49.104799999999997</v>
      </c>
      <c r="I232" s="19">
        <v>49.104799999999997</v>
      </c>
      <c r="J232" s="26" t="s">
        <v>337</v>
      </c>
      <c r="K232" s="19">
        <v>69.381200000000007</v>
      </c>
      <c r="L232" s="19">
        <v>69.381200000000007</v>
      </c>
      <c r="M232" s="26" t="s">
        <v>337</v>
      </c>
      <c r="N232" s="19">
        <v>86.762699999999995</v>
      </c>
      <c r="O232" s="19">
        <v>86.762699999999995</v>
      </c>
      <c r="P232" s="26" t="s">
        <v>337</v>
      </c>
      <c r="Q232" s="8">
        <f t="shared" si="13"/>
        <v>228.6969</v>
      </c>
      <c r="R232" s="11">
        <f t="shared" si="14"/>
        <v>228.6969</v>
      </c>
      <c r="S232" s="12"/>
    </row>
    <row r="233" spans="1:19" s="6" customFormat="1" ht="20.100000000000001" customHeight="1" thickBot="1" x14ac:dyDescent="0.25">
      <c r="A233" s="18">
        <f t="shared" si="12"/>
        <v>227</v>
      </c>
      <c r="B233" s="22" t="s">
        <v>225</v>
      </c>
      <c r="C233" s="25"/>
      <c r="D233" s="20">
        <v>1803.59</v>
      </c>
      <c r="E233" s="19">
        <v>32.319899999999997</v>
      </c>
      <c r="F233" s="19">
        <v>32.319899999999997</v>
      </c>
      <c r="G233" s="26" t="s">
        <v>337</v>
      </c>
      <c r="H233" s="19">
        <v>73.195499999999996</v>
      </c>
      <c r="I233" s="19">
        <v>73.195499999999996</v>
      </c>
      <c r="J233" s="26" t="s">
        <v>337</v>
      </c>
      <c r="K233" s="19">
        <v>101.8014</v>
      </c>
      <c r="L233" s="19">
        <v>101.8014</v>
      </c>
      <c r="M233" s="26" t="s">
        <v>337</v>
      </c>
      <c r="N233" s="19">
        <v>129.9699</v>
      </c>
      <c r="O233" s="19">
        <v>129.9699</v>
      </c>
      <c r="P233" s="26" t="s">
        <v>337</v>
      </c>
      <c r="Q233" s="8">
        <f t="shared" si="13"/>
        <v>337.2867</v>
      </c>
      <c r="R233" s="11">
        <f t="shared" si="14"/>
        <v>337.2867</v>
      </c>
      <c r="S233" s="12"/>
    </row>
    <row r="234" spans="1:19" s="6" customFormat="1" ht="20.100000000000001" customHeight="1" thickBot="1" x14ac:dyDescent="0.25">
      <c r="A234" s="18">
        <f t="shared" si="12"/>
        <v>228</v>
      </c>
      <c r="B234" s="22" t="s">
        <v>226</v>
      </c>
      <c r="C234" s="25"/>
      <c r="D234" s="20">
        <v>1803.59</v>
      </c>
      <c r="E234" s="19">
        <v>37.171599999999998</v>
      </c>
      <c r="F234" s="19">
        <v>37.171599999999998</v>
      </c>
      <c r="G234" s="26" t="s">
        <v>337</v>
      </c>
      <c r="H234" s="19">
        <v>69.236900000000006</v>
      </c>
      <c r="I234" s="19">
        <v>69.236900000000006</v>
      </c>
      <c r="J234" s="26" t="s">
        <v>337</v>
      </c>
      <c r="K234" s="19">
        <v>107.65479999999999</v>
      </c>
      <c r="L234" s="19">
        <v>107.65479999999999</v>
      </c>
      <c r="M234" s="26" t="s">
        <v>337</v>
      </c>
      <c r="N234" s="19">
        <v>115.8532</v>
      </c>
      <c r="O234" s="19">
        <v>115.8532</v>
      </c>
      <c r="P234" s="26" t="s">
        <v>337</v>
      </c>
      <c r="Q234" s="8">
        <f t="shared" si="13"/>
        <v>329.91649999999998</v>
      </c>
      <c r="R234" s="11">
        <f t="shared" si="14"/>
        <v>329.91649999999998</v>
      </c>
      <c r="S234" s="12"/>
    </row>
    <row r="235" spans="1:19" s="6" customFormat="1" ht="20.100000000000001" customHeight="1" thickBot="1" x14ac:dyDescent="0.25">
      <c r="A235" s="18">
        <f t="shared" si="12"/>
        <v>229</v>
      </c>
      <c r="B235" s="22" t="s">
        <v>227</v>
      </c>
      <c r="C235" s="25"/>
      <c r="D235" s="20">
        <v>1803.59</v>
      </c>
      <c r="E235" s="19">
        <v>40.566299999999998</v>
      </c>
      <c r="F235" s="19">
        <v>40.566299999999998</v>
      </c>
      <c r="G235" s="26" t="s">
        <v>337</v>
      </c>
      <c r="H235" s="19">
        <v>51.123100000000001</v>
      </c>
      <c r="I235" s="19">
        <v>51.123100000000001</v>
      </c>
      <c r="J235" s="26" t="s">
        <v>337</v>
      </c>
      <c r="K235" s="19">
        <v>76.173900000000003</v>
      </c>
      <c r="L235" s="19">
        <v>76.173900000000003</v>
      </c>
      <c r="M235" s="26" t="s">
        <v>337</v>
      </c>
      <c r="N235" s="19">
        <v>97.485699999999994</v>
      </c>
      <c r="O235" s="19">
        <v>97.485699999999994</v>
      </c>
      <c r="P235" s="26" t="s">
        <v>337</v>
      </c>
      <c r="Q235" s="8">
        <f t="shared" si="13"/>
        <v>265.34899999999999</v>
      </c>
      <c r="R235" s="11">
        <f t="shared" si="14"/>
        <v>265.34899999999999</v>
      </c>
      <c r="S235" s="12"/>
    </row>
    <row r="236" spans="1:19" s="6" customFormat="1" ht="20.100000000000001" customHeight="1" thickBot="1" x14ac:dyDescent="0.25">
      <c r="A236" s="18">
        <f t="shared" si="12"/>
        <v>230</v>
      </c>
      <c r="B236" s="22" t="s">
        <v>228</v>
      </c>
      <c r="C236" s="25"/>
      <c r="D236" s="20">
        <v>1803.59</v>
      </c>
      <c r="E236" s="19">
        <v>25.937000000000001</v>
      </c>
      <c r="F236" s="19">
        <v>25.567499999999999</v>
      </c>
      <c r="G236" s="19">
        <v>0.3695</v>
      </c>
      <c r="H236" s="19">
        <v>49.255600000000001</v>
      </c>
      <c r="I236" s="19">
        <v>48.553899999999999</v>
      </c>
      <c r="J236" s="19">
        <v>0.70169999999999999</v>
      </c>
      <c r="K236" s="19">
        <v>71.584699999999998</v>
      </c>
      <c r="L236" s="19">
        <v>70.564800000000005</v>
      </c>
      <c r="M236" s="19">
        <v>1.0199</v>
      </c>
      <c r="N236" s="19">
        <v>88.606099999999998</v>
      </c>
      <c r="O236" s="19">
        <v>87.343699999999998</v>
      </c>
      <c r="P236" s="19">
        <v>1.2624</v>
      </c>
      <c r="Q236" s="8">
        <f t="shared" si="13"/>
        <v>235.38339999999999</v>
      </c>
      <c r="R236" s="11">
        <f t="shared" si="14"/>
        <v>232.0299</v>
      </c>
      <c r="S236" s="12">
        <f t="shared" si="15"/>
        <v>3.3534999999999999</v>
      </c>
    </row>
    <row r="237" spans="1:19" s="6" customFormat="1" ht="20.100000000000001" customHeight="1" thickBot="1" x14ac:dyDescent="0.25">
      <c r="A237" s="18">
        <f t="shared" si="12"/>
        <v>231</v>
      </c>
      <c r="B237" s="22" t="s">
        <v>229</v>
      </c>
      <c r="C237" s="25"/>
      <c r="D237" s="20">
        <v>1803.59</v>
      </c>
      <c r="E237" s="19">
        <v>27.507899999999999</v>
      </c>
      <c r="F237" s="19">
        <v>27.507899999999999</v>
      </c>
      <c r="G237" s="26" t="s">
        <v>337</v>
      </c>
      <c r="H237" s="19">
        <v>60.225700000000003</v>
      </c>
      <c r="I237" s="19">
        <v>60.225700000000003</v>
      </c>
      <c r="J237" s="26" t="s">
        <v>337</v>
      </c>
      <c r="K237" s="19">
        <v>92.387299999999996</v>
      </c>
      <c r="L237" s="19">
        <v>92.387299999999996</v>
      </c>
      <c r="M237" s="26" t="s">
        <v>337</v>
      </c>
      <c r="N237" s="19">
        <v>120.78870000000001</v>
      </c>
      <c r="O237" s="19">
        <v>120.78870000000001</v>
      </c>
      <c r="P237" s="26" t="s">
        <v>337</v>
      </c>
      <c r="Q237" s="8">
        <f t="shared" si="13"/>
        <v>300.90960000000001</v>
      </c>
      <c r="R237" s="11">
        <f t="shared" si="14"/>
        <v>300.90960000000001</v>
      </c>
      <c r="S237" s="12"/>
    </row>
    <row r="238" spans="1:19" s="6" customFormat="1" ht="20.100000000000001" customHeight="1" thickBot="1" x14ac:dyDescent="0.25">
      <c r="A238" s="18">
        <f t="shared" si="12"/>
        <v>232</v>
      </c>
      <c r="B238" s="22" t="s">
        <v>230</v>
      </c>
      <c r="C238" s="25"/>
      <c r="D238" s="20">
        <v>1803.59</v>
      </c>
      <c r="E238" s="19">
        <v>32.503300000000003</v>
      </c>
      <c r="F238" s="19">
        <v>32.503300000000003</v>
      </c>
      <c r="G238" s="26" t="s">
        <v>337</v>
      </c>
      <c r="H238" s="19">
        <v>68.149199999999993</v>
      </c>
      <c r="I238" s="19">
        <v>68.149199999999993</v>
      </c>
      <c r="J238" s="26" t="s">
        <v>337</v>
      </c>
      <c r="K238" s="19">
        <v>96.414000000000001</v>
      </c>
      <c r="L238" s="19">
        <v>96.414000000000001</v>
      </c>
      <c r="M238" s="26" t="s">
        <v>337</v>
      </c>
      <c r="N238" s="19">
        <v>123.54900000000001</v>
      </c>
      <c r="O238" s="19">
        <v>123.54900000000001</v>
      </c>
      <c r="P238" s="26" t="s">
        <v>337</v>
      </c>
      <c r="Q238" s="8">
        <f t="shared" si="13"/>
        <v>320.6155</v>
      </c>
      <c r="R238" s="11">
        <f t="shared" si="14"/>
        <v>320.6155</v>
      </c>
      <c r="S238" s="12"/>
    </row>
    <row r="239" spans="1:19" s="6" customFormat="1" ht="20.100000000000001" customHeight="1" thickBot="1" x14ac:dyDescent="0.25">
      <c r="A239" s="18">
        <f t="shared" si="12"/>
        <v>233</v>
      </c>
      <c r="B239" s="22" t="s">
        <v>231</v>
      </c>
      <c r="C239" s="25"/>
      <c r="D239" s="20">
        <v>1803.59</v>
      </c>
      <c r="E239" s="19">
        <v>13.6373</v>
      </c>
      <c r="F239" s="19">
        <v>12.067399999999999</v>
      </c>
      <c r="G239" s="19">
        <v>1.5699000000000001</v>
      </c>
      <c r="H239" s="19">
        <v>24.436900000000001</v>
      </c>
      <c r="I239" s="19">
        <v>21.623899999999999</v>
      </c>
      <c r="J239" s="19">
        <v>2.8130000000000002</v>
      </c>
      <c r="K239" s="19">
        <v>35.701000000000001</v>
      </c>
      <c r="L239" s="19">
        <v>31.5913</v>
      </c>
      <c r="M239" s="19">
        <v>4.1097000000000001</v>
      </c>
      <c r="N239" s="19">
        <v>45.486499999999999</v>
      </c>
      <c r="O239" s="19">
        <v>40.250399999999999</v>
      </c>
      <c r="P239" s="19">
        <v>5.2361000000000004</v>
      </c>
      <c r="Q239" s="8">
        <f t="shared" si="13"/>
        <v>119.26170000000002</v>
      </c>
      <c r="R239" s="11">
        <f t="shared" si="14"/>
        <v>105.533</v>
      </c>
      <c r="S239" s="12">
        <f t="shared" si="15"/>
        <v>13.7287</v>
      </c>
    </row>
    <row r="240" spans="1:19" s="6" customFormat="1" ht="20.100000000000001" customHeight="1" thickBot="1" x14ac:dyDescent="0.25">
      <c r="A240" s="18">
        <f t="shared" si="12"/>
        <v>234</v>
      </c>
      <c r="B240" s="22" t="s">
        <v>232</v>
      </c>
      <c r="C240" s="25"/>
      <c r="D240" s="20">
        <v>1803.59</v>
      </c>
      <c r="E240" s="19">
        <v>23.361599999999999</v>
      </c>
      <c r="F240" s="19">
        <v>22.340499999999999</v>
      </c>
      <c r="G240" s="19">
        <v>1.0210999999999999</v>
      </c>
      <c r="H240" s="19">
        <v>46.359400000000001</v>
      </c>
      <c r="I240" s="19">
        <v>44.332999999999998</v>
      </c>
      <c r="J240" s="19">
        <v>2.0264000000000002</v>
      </c>
      <c r="K240" s="19">
        <v>67.834100000000007</v>
      </c>
      <c r="L240" s="19">
        <v>64.869100000000003</v>
      </c>
      <c r="M240" s="19">
        <v>2.9649999999999999</v>
      </c>
      <c r="N240" s="19">
        <v>87.166700000000006</v>
      </c>
      <c r="O240" s="19">
        <v>83.3566</v>
      </c>
      <c r="P240" s="19">
        <v>3.8100999999999998</v>
      </c>
      <c r="Q240" s="8">
        <f t="shared" si="13"/>
        <v>224.72180000000003</v>
      </c>
      <c r="R240" s="11">
        <f t="shared" si="14"/>
        <v>214.89920000000001</v>
      </c>
      <c r="S240" s="12">
        <f t="shared" si="15"/>
        <v>9.8225999999999996</v>
      </c>
    </row>
    <row r="241" spans="1:19" s="6" customFormat="1" ht="20.100000000000001" customHeight="1" thickBot="1" x14ac:dyDescent="0.25">
      <c r="A241" s="18">
        <f t="shared" si="12"/>
        <v>235</v>
      </c>
      <c r="B241" s="22" t="s">
        <v>233</v>
      </c>
      <c r="C241" s="25"/>
      <c r="D241" s="20">
        <v>1803.59</v>
      </c>
      <c r="E241" s="19">
        <v>36.8628</v>
      </c>
      <c r="F241" s="19">
        <v>30.314900000000002</v>
      </c>
      <c r="G241" s="19">
        <v>6.5479000000000003</v>
      </c>
      <c r="H241" s="19">
        <v>64.646699999999996</v>
      </c>
      <c r="I241" s="19">
        <v>52.907499999999999</v>
      </c>
      <c r="J241" s="19">
        <v>11.7392</v>
      </c>
      <c r="K241" s="19">
        <v>96.613900000000001</v>
      </c>
      <c r="L241" s="19">
        <v>79.235900000000001</v>
      </c>
      <c r="M241" s="19">
        <v>17.378</v>
      </c>
      <c r="N241" s="19">
        <v>123.7195</v>
      </c>
      <c r="O241" s="19">
        <v>101.49760000000001</v>
      </c>
      <c r="P241" s="19">
        <v>22.221900000000002</v>
      </c>
      <c r="Q241" s="8">
        <f t="shared" si="13"/>
        <v>321.84289999999999</v>
      </c>
      <c r="R241" s="11">
        <f t="shared" si="14"/>
        <v>263.95590000000004</v>
      </c>
      <c r="S241" s="12">
        <f t="shared" si="15"/>
        <v>57.887</v>
      </c>
    </row>
    <row r="242" spans="1:19" s="6" customFormat="1" ht="20.100000000000001" customHeight="1" thickBot="1" x14ac:dyDescent="0.25">
      <c r="A242" s="18">
        <f t="shared" si="12"/>
        <v>236</v>
      </c>
      <c r="B242" s="22" t="s">
        <v>234</v>
      </c>
      <c r="C242" s="25"/>
      <c r="D242" s="20">
        <v>1803.59</v>
      </c>
      <c r="E242" s="19">
        <v>34.872199999999999</v>
      </c>
      <c r="F242" s="19">
        <v>14.148300000000001</v>
      </c>
      <c r="G242" s="19">
        <v>20.7239</v>
      </c>
      <c r="H242" s="19">
        <v>90.579400000000007</v>
      </c>
      <c r="I242" s="19">
        <v>33.048200000000001</v>
      </c>
      <c r="J242" s="19">
        <v>57.531199999999998</v>
      </c>
      <c r="K242" s="19">
        <v>118.4538</v>
      </c>
      <c r="L242" s="19">
        <v>51.815800000000003</v>
      </c>
      <c r="M242" s="19">
        <v>66.638000000000005</v>
      </c>
      <c r="N242" s="19">
        <v>149.23400000000001</v>
      </c>
      <c r="O242" s="19">
        <v>54.865400000000001</v>
      </c>
      <c r="P242" s="19">
        <v>94.368600000000001</v>
      </c>
      <c r="Q242" s="8">
        <f t="shared" si="13"/>
        <v>393.13940000000002</v>
      </c>
      <c r="R242" s="11">
        <f t="shared" si="14"/>
        <v>153.8777</v>
      </c>
      <c r="S242" s="12">
        <f t="shared" si="15"/>
        <v>239.26170000000002</v>
      </c>
    </row>
    <row r="243" spans="1:19" s="6" customFormat="1" ht="20.100000000000001" customHeight="1" thickBot="1" x14ac:dyDescent="0.25">
      <c r="A243" s="18">
        <f t="shared" si="12"/>
        <v>237</v>
      </c>
      <c r="B243" s="22" t="s">
        <v>235</v>
      </c>
      <c r="C243" s="25"/>
      <c r="D243" s="20">
        <v>1803.59</v>
      </c>
      <c r="E243" s="19">
        <v>26.155799999999999</v>
      </c>
      <c r="F243" s="19">
        <v>24.173100000000002</v>
      </c>
      <c r="G243" s="19">
        <v>1.9826999999999999</v>
      </c>
      <c r="H243" s="19">
        <v>54.457599999999999</v>
      </c>
      <c r="I243" s="19">
        <v>50.329599999999999</v>
      </c>
      <c r="J243" s="19">
        <v>4.1280000000000001</v>
      </c>
      <c r="K243" s="19">
        <v>78.72</v>
      </c>
      <c r="L243" s="19">
        <v>72.752899999999997</v>
      </c>
      <c r="M243" s="19">
        <v>5.9671000000000003</v>
      </c>
      <c r="N243" s="19">
        <v>100.0604</v>
      </c>
      <c r="O243" s="19">
        <v>92.4756</v>
      </c>
      <c r="P243" s="19">
        <v>7.5848000000000004</v>
      </c>
      <c r="Q243" s="8">
        <f t="shared" si="13"/>
        <v>259.3938</v>
      </c>
      <c r="R243" s="11">
        <f t="shared" si="14"/>
        <v>239.7312</v>
      </c>
      <c r="S243" s="12">
        <f t="shared" si="15"/>
        <v>19.662600000000001</v>
      </c>
    </row>
    <row r="244" spans="1:19" s="6" customFormat="1" ht="20.100000000000001" customHeight="1" thickBot="1" x14ac:dyDescent="0.25">
      <c r="A244" s="18">
        <f t="shared" si="12"/>
        <v>238</v>
      </c>
      <c r="B244" s="22" t="s">
        <v>236</v>
      </c>
      <c r="C244" s="25"/>
      <c r="D244" s="20">
        <v>1803.59</v>
      </c>
      <c r="E244" s="19">
        <v>24.941199999999998</v>
      </c>
      <c r="F244" s="19">
        <v>24.770499999999998</v>
      </c>
      <c r="G244" s="19">
        <v>0.17069999999999999</v>
      </c>
      <c r="H244" s="19">
        <v>47.238199999999999</v>
      </c>
      <c r="I244" s="19">
        <v>46.9148</v>
      </c>
      <c r="J244" s="19">
        <v>0.32340000000000002</v>
      </c>
      <c r="K244" s="19">
        <v>69.918300000000002</v>
      </c>
      <c r="L244" s="19">
        <v>69.439700000000002</v>
      </c>
      <c r="M244" s="19">
        <v>0.47860000000000003</v>
      </c>
      <c r="N244" s="19">
        <v>87.357399999999998</v>
      </c>
      <c r="O244" s="19">
        <v>86.759399999999999</v>
      </c>
      <c r="P244" s="19">
        <v>0.59799999999999998</v>
      </c>
      <c r="Q244" s="8">
        <f t="shared" si="13"/>
        <v>229.45510000000002</v>
      </c>
      <c r="R244" s="11">
        <f t="shared" si="14"/>
        <v>227.8844</v>
      </c>
      <c r="S244" s="12">
        <f t="shared" si="15"/>
        <v>1.5707</v>
      </c>
    </row>
    <row r="245" spans="1:19" s="6" customFormat="1" ht="20.100000000000001" customHeight="1" thickBot="1" x14ac:dyDescent="0.25">
      <c r="A245" s="18">
        <f t="shared" si="12"/>
        <v>239</v>
      </c>
      <c r="B245" s="22" t="s">
        <v>237</v>
      </c>
      <c r="C245" s="25"/>
      <c r="D245" s="20">
        <v>1803.59</v>
      </c>
      <c r="E245" s="19">
        <v>24.4072</v>
      </c>
      <c r="F245" s="19">
        <v>24.4072</v>
      </c>
      <c r="G245" s="26" t="s">
        <v>337</v>
      </c>
      <c r="H245" s="19">
        <v>50.849800000000002</v>
      </c>
      <c r="I245" s="19">
        <v>50.849800000000002</v>
      </c>
      <c r="J245" s="26" t="s">
        <v>337</v>
      </c>
      <c r="K245" s="19">
        <v>71.768799999999999</v>
      </c>
      <c r="L245" s="19">
        <v>71.768799999999999</v>
      </c>
      <c r="M245" s="26" t="s">
        <v>337</v>
      </c>
      <c r="N245" s="19">
        <v>94.603499999999997</v>
      </c>
      <c r="O245" s="19">
        <v>94.603499999999997</v>
      </c>
      <c r="P245" s="26" t="s">
        <v>337</v>
      </c>
      <c r="Q245" s="8">
        <f t="shared" si="13"/>
        <v>241.6293</v>
      </c>
      <c r="R245" s="11">
        <f t="shared" si="14"/>
        <v>241.6293</v>
      </c>
      <c r="S245" s="12"/>
    </row>
    <row r="246" spans="1:19" s="6" customFormat="1" ht="20.100000000000001" customHeight="1" thickBot="1" x14ac:dyDescent="0.25">
      <c r="A246" s="18">
        <f t="shared" si="12"/>
        <v>240</v>
      </c>
      <c r="B246" s="22" t="s">
        <v>238</v>
      </c>
      <c r="C246" s="25"/>
      <c r="D246" s="20">
        <v>1803.59</v>
      </c>
      <c r="E246" s="19">
        <v>46.601500000000001</v>
      </c>
      <c r="F246" s="19">
        <v>43.821899999999999</v>
      </c>
      <c r="G246" s="19">
        <v>2.7795999999999998</v>
      </c>
      <c r="H246" s="19">
        <v>96.548699999999997</v>
      </c>
      <c r="I246" s="19">
        <v>90.789900000000003</v>
      </c>
      <c r="J246" s="19">
        <v>5.7587999999999999</v>
      </c>
      <c r="K246" s="19">
        <v>137.78800000000001</v>
      </c>
      <c r="L246" s="19">
        <v>129.56950000000001</v>
      </c>
      <c r="M246" s="19">
        <v>8.2185000000000006</v>
      </c>
      <c r="N246" s="19">
        <v>175.77719999999999</v>
      </c>
      <c r="O246" s="19">
        <v>165.2927</v>
      </c>
      <c r="P246" s="19">
        <v>10.484500000000001</v>
      </c>
      <c r="Q246" s="8">
        <f t="shared" si="13"/>
        <v>456.71539999999999</v>
      </c>
      <c r="R246" s="11">
        <f t="shared" si="14"/>
        <v>429.47400000000005</v>
      </c>
      <c r="S246" s="12">
        <f t="shared" si="15"/>
        <v>27.241400000000002</v>
      </c>
    </row>
    <row r="247" spans="1:19" s="6" customFormat="1" ht="20.100000000000001" customHeight="1" thickBot="1" x14ac:dyDescent="0.25">
      <c r="A247" s="18">
        <f t="shared" si="12"/>
        <v>241</v>
      </c>
      <c r="B247" s="22" t="s">
        <v>239</v>
      </c>
      <c r="C247" s="25"/>
      <c r="D247" s="20">
        <v>1803.59</v>
      </c>
      <c r="E247" s="19">
        <v>39.145600000000002</v>
      </c>
      <c r="F247" s="19">
        <v>33.879199999999997</v>
      </c>
      <c r="G247" s="19">
        <v>5.2664</v>
      </c>
      <c r="H247" s="19">
        <v>76.422600000000003</v>
      </c>
      <c r="I247" s="19">
        <v>65.296800000000005</v>
      </c>
      <c r="J247" s="19">
        <v>11.1258</v>
      </c>
      <c r="K247" s="19">
        <v>114.1741</v>
      </c>
      <c r="L247" s="19">
        <v>97.557000000000002</v>
      </c>
      <c r="M247" s="19">
        <v>16.617100000000001</v>
      </c>
      <c r="N247" s="19">
        <v>138.55779999999999</v>
      </c>
      <c r="O247" s="19">
        <v>115.6397</v>
      </c>
      <c r="P247" s="19">
        <v>22.918099999999999</v>
      </c>
      <c r="Q247" s="8">
        <f t="shared" si="13"/>
        <v>368.30009999999999</v>
      </c>
      <c r="R247" s="11">
        <f t="shared" si="14"/>
        <v>312.37270000000001</v>
      </c>
      <c r="S247" s="12">
        <f t="shared" si="15"/>
        <v>55.927399999999992</v>
      </c>
    </row>
    <row r="248" spans="1:19" s="6" customFormat="1" ht="20.100000000000001" customHeight="1" thickBot="1" x14ac:dyDescent="0.25">
      <c r="A248" s="18">
        <f t="shared" si="12"/>
        <v>242</v>
      </c>
      <c r="B248" s="22" t="s">
        <v>240</v>
      </c>
      <c r="C248" s="25"/>
      <c r="D248" s="20">
        <v>1803.59</v>
      </c>
      <c r="E248" s="19">
        <v>20.728000000000002</v>
      </c>
      <c r="F248" s="19">
        <v>20.728000000000002</v>
      </c>
      <c r="G248" s="26" t="s">
        <v>337</v>
      </c>
      <c r="H248" s="19">
        <v>41.386299999999999</v>
      </c>
      <c r="I248" s="19">
        <v>41.386299999999999</v>
      </c>
      <c r="J248" s="26" t="s">
        <v>337</v>
      </c>
      <c r="K248" s="19">
        <v>59.610900000000001</v>
      </c>
      <c r="L248" s="19">
        <v>59.610900000000001</v>
      </c>
      <c r="M248" s="26" t="s">
        <v>337</v>
      </c>
      <c r="N248" s="19">
        <v>74.849000000000004</v>
      </c>
      <c r="O248" s="19">
        <v>74.849000000000004</v>
      </c>
      <c r="P248" s="26" t="s">
        <v>337</v>
      </c>
      <c r="Q248" s="8">
        <f t="shared" si="13"/>
        <v>196.57420000000002</v>
      </c>
      <c r="R248" s="11">
        <f t="shared" si="14"/>
        <v>196.57420000000002</v>
      </c>
      <c r="S248" s="12"/>
    </row>
    <row r="249" spans="1:19" s="6" customFormat="1" ht="20.100000000000001" customHeight="1" thickBot="1" x14ac:dyDescent="0.25">
      <c r="A249" s="18">
        <f t="shared" si="12"/>
        <v>243</v>
      </c>
      <c r="B249" s="22" t="s">
        <v>241</v>
      </c>
      <c r="C249" s="25"/>
      <c r="D249" s="20">
        <v>1803.59</v>
      </c>
      <c r="E249" s="19">
        <v>41.725700000000003</v>
      </c>
      <c r="F249" s="19">
        <v>40.8795</v>
      </c>
      <c r="G249" s="19">
        <v>0.84619999999999995</v>
      </c>
      <c r="H249" s="19">
        <v>73.622100000000003</v>
      </c>
      <c r="I249" s="19">
        <v>72.575199999999995</v>
      </c>
      <c r="J249" s="19">
        <v>1.0468999999999999</v>
      </c>
      <c r="K249" s="19">
        <v>98.183599999999998</v>
      </c>
      <c r="L249" s="19">
        <v>96.970200000000006</v>
      </c>
      <c r="M249" s="19">
        <v>1.2134</v>
      </c>
      <c r="N249" s="19">
        <v>121.86969999999999</v>
      </c>
      <c r="O249" s="19">
        <v>120.33410000000001</v>
      </c>
      <c r="P249" s="19">
        <v>1.5356000000000001</v>
      </c>
      <c r="Q249" s="8">
        <f t="shared" si="13"/>
        <v>335.40110000000004</v>
      </c>
      <c r="R249" s="11">
        <f t="shared" si="14"/>
        <v>330.75900000000001</v>
      </c>
      <c r="S249" s="12">
        <f t="shared" si="15"/>
        <v>4.6421000000000001</v>
      </c>
    </row>
    <row r="250" spans="1:19" s="6" customFormat="1" ht="20.100000000000001" customHeight="1" thickBot="1" x14ac:dyDescent="0.25">
      <c r="A250" s="18">
        <f t="shared" si="12"/>
        <v>244</v>
      </c>
      <c r="B250" s="22" t="s">
        <v>242</v>
      </c>
      <c r="C250" s="25"/>
      <c r="D250" s="20">
        <v>1803.59</v>
      </c>
      <c r="E250" s="19">
        <v>20.722999999999999</v>
      </c>
      <c r="F250" s="19">
        <v>18.819900000000001</v>
      </c>
      <c r="G250" s="19">
        <v>1.9031</v>
      </c>
      <c r="H250" s="19">
        <v>50.732799999999997</v>
      </c>
      <c r="I250" s="19">
        <v>46.073300000000003</v>
      </c>
      <c r="J250" s="19">
        <v>4.6595000000000004</v>
      </c>
      <c r="K250" s="19">
        <v>78.907499999999999</v>
      </c>
      <c r="L250" s="19">
        <v>71.660499999999999</v>
      </c>
      <c r="M250" s="19">
        <v>7.2469999999999999</v>
      </c>
      <c r="N250" s="19">
        <v>98.582499999999996</v>
      </c>
      <c r="O250" s="19">
        <v>89.528599999999997</v>
      </c>
      <c r="P250" s="19">
        <v>9.0539000000000005</v>
      </c>
      <c r="Q250" s="8">
        <f t="shared" si="13"/>
        <v>248.94579999999996</v>
      </c>
      <c r="R250" s="11">
        <f t="shared" si="14"/>
        <v>226.08229999999998</v>
      </c>
      <c r="S250" s="12">
        <f t="shared" si="15"/>
        <v>22.863500000000002</v>
      </c>
    </row>
    <row r="251" spans="1:19" s="6" customFormat="1" ht="20.100000000000001" customHeight="1" thickBot="1" x14ac:dyDescent="0.25">
      <c r="A251" s="18">
        <f t="shared" si="12"/>
        <v>245</v>
      </c>
      <c r="B251" s="22" t="s">
        <v>243</v>
      </c>
      <c r="C251" s="25"/>
      <c r="D251" s="20">
        <v>1803.59</v>
      </c>
      <c r="E251" s="19">
        <v>48.906300000000002</v>
      </c>
      <c r="F251" s="19">
        <v>48.906300000000002</v>
      </c>
      <c r="G251" s="26" t="s">
        <v>337</v>
      </c>
      <c r="H251" s="19">
        <v>60.368299999999998</v>
      </c>
      <c r="I251" s="19">
        <v>60.368299999999998</v>
      </c>
      <c r="J251" s="26" t="s">
        <v>337</v>
      </c>
      <c r="K251" s="19">
        <v>89.134399999999999</v>
      </c>
      <c r="L251" s="19">
        <v>89.134399999999999</v>
      </c>
      <c r="M251" s="26" t="s">
        <v>337</v>
      </c>
      <c r="N251" s="19">
        <v>110.2212</v>
      </c>
      <c r="O251" s="19">
        <v>110.2212</v>
      </c>
      <c r="P251" s="26" t="s">
        <v>337</v>
      </c>
      <c r="Q251" s="8">
        <f t="shared" si="13"/>
        <v>308.6302</v>
      </c>
      <c r="R251" s="11">
        <f t="shared" si="14"/>
        <v>308.6302</v>
      </c>
      <c r="S251" s="12"/>
    </row>
    <row r="252" spans="1:19" s="6" customFormat="1" ht="20.100000000000001" customHeight="1" thickBot="1" x14ac:dyDescent="0.25">
      <c r="A252" s="18">
        <f t="shared" si="12"/>
        <v>246</v>
      </c>
      <c r="B252" s="22" t="s">
        <v>244</v>
      </c>
      <c r="C252" s="25"/>
      <c r="D252" s="20">
        <v>1803.59</v>
      </c>
      <c r="E252" s="19">
        <v>15.6783</v>
      </c>
      <c r="F252" s="19">
        <v>15.6783</v>
      </c>
      <c r="G252" s="26" t="s">
        <v>337</v>
      </c>
      <c r="H252" s="19">
        <v>43.752600000000001</v>
      </c>
      <c r="I252" s="19">
        <v>43.752600000000001</v>
      </c>
      <c r="J252" s="26" t="s">
        <v>337</v>
      </c>
      <c r="K252" s="19">
        <v>61.735500000000002</v>
      </c>
      <c r="L252" s="19">
        <v>61.735500000000002</v>
      </c>
      <c r="M252" s="26" t="s">
        <v>337</v>
      </c>
      <c r="N252" s="19">
        <v>80.866100000000003</v>
      </c>
      <c r="O252" s="19">
        <v>80.866100000000003</v>
      </c>
      <c r="P252" s="26" t="s">
        <v>337</v>
      </c>
      <c r="Q252" s="8">
        <f t="shared" si="13"/>
        <v>202.03250000000003</v>
      </c>
      <c r="R252" s="11">
        <f t="shared" si="14"/>
        <v>202.03250000000003</v>
      </c>
      <c r="S252" s="12"/>
    </row>
    <row r="253" spans="1:19" s="6" customFormat="1" ht="20.100000000000001" customHeight="1" thickBot="1" x14ac:dyDescent="0.25">
      <c r="A253" s="18">
        <f t="shared" si="12"/>
        <v>247</v>
      </c>
      <c r="B253" s="22" t="s">
        <v>245</v>
      </c>
      <c r="C253" s="25"/>
      <c r="D253" s="20">
        <v>1803.59</v>
      </c>
      <c r="E253" s="19">
        <v>18.1279</v>
      </c>
      <c r="F253" s="19">
        <v>17.8782</v>
      </c>
      <c r="G253" s="19">
        <v>0.24970000000000001</v>
      </c>
      <c r="H253" s="19">
        <v>48.890500000000003</v>
      </c>
      <c r="I253" s="19">
        <v>48.217199999999998</v>
      </c>
      <c r="J253" s="19">
        <v>0.67330000000000001</v>
      </c>
      <c r="K253" s="19">
        <v>71.229799999999997</v>
      </c>
      <c r="L253" s="19">
        <v>70.248800000000003</v>
      </c>
      <c r="M253" s="19">
        <v>0.98099999999999998</v>
      </c>
      <c r="N253" s="19">
        <v>86.789400000000001</v>
      </c>
      <c r="O253" s="19">
        <v>85.594099999999997</v>
      </c>
      <c r="P253" s="19">
        <v>1.1953</v>
      </c>
      <c r="Q253" s="8">
        <f t="shared" si="13"/>
        <v>225.0376</v>
      </c>
      <c r="R253" s="11">
        <f t="shared" si="14"/>
        <v>221.9383</v>
      </c>
      <c r="S253" s="12">
        <f t="shared" si="15"/>
        <v>3.0992999999999999</v>
      </c>
    </row>
    <row r="254" spans="1:19" s="6" customFormat="1" ht="20.100000000000001" customHeight="1" thickBot="1" x14ac:dyDescent="0.25">
      <c r="A254" s="18">
        <f t="shared" si="12"/>
        <v>248</v>
      </c>
      <c r="B254" s="22" t="s">
        <v>246</v>
      </c>
      <c r="C254" s="25"/>
      <c r="D254" s="20">
        <v>1803.59</v>
      </c>
      <c r="E254" s="19">
        <v>32.021099999999997</v>
      </c>
      <c r="F254" s="19">
        <v>32.021099999999997</v>
      </c>
      <c r="G254" s="26" t="s">
        <v>337</v>
      </c>
      <c r="H254" s="19">
        <v>72.437899999999999</v>
      </c>
      <c r="I254" s="19">
        <v>72.437899999999999</v>
      </c>
      <c r="J254" s="26" t="s">
        <v>337</v>
      </c>
      <c r="K254" s="19">
        <v>106.0791</v>
      </c>
      <c r="L254" s="19">
        <v>106.0791</v>
      </c>
      <c r="M254" s="26" t="s">
        <v>337</v>
      </c>
      <c r="N254" s="19">
        <v>130.30240000000001</v>
      </c>
      <c r="O254" s="19">
        <v>130.30240000000001</v>
      </c>
      <c r="P254" s="26" t="s">
        <v>337</v>
      </c>
      <c r="Q254" s="8">
        <f t="shared" si="13"/>
        <v>340.84050000000002</v>
      </c>
      <c r="R254" s="11">
        <f t="shared" si="14"/>
        <v>340.84050000000002</v>
      </c>
      <c r="S254" s="12"/>
    </row>
    <row r="255" spans="1:19" s="6" customFormat="1" ht="20.100000000000001" customHeight="1" thickBot="1" x14ac:dyDescent="0.25">
      <c r="A255" s="18">
        <f t="shared" si="12"/>
        <v>249</v>
      </c>
      <c r="B255" s="22" t="s">
        <v>247</v>
      </c>
      <c r="C255" s="25"/>
      <c r="D255" s="20">
        <v>1803.59</v>
      </c>
      <c r="E255" s="19">
        <v>22.264500000000002</v>
      </c>
      <c r="F255" s="19">
        <v>22.0563</v>
      </c>
      <c r="G255" s="19">
        <v>0.2082</v>
      </c>
      <c r="H255" s="19">
        <v>47.5122</v>
      </c>
      <c r="I255" s="19">
        <v>47.067999999999998</v>
      </c>
      <c r="J255" s="19">
        <v>0.44419999999999998</v>
      </c>
      <c r="K255" s="19">
        <v>74.402600000000007</v>
      </c>
      <c r="L255" s="19">
        <v>73.706800000000001</v>
      </c>
      <c r="M255" s="19">
        <v>0.69579999999999997</v>
      </c>
      <c r="N255" s="19">
        <v>93.761099999999999</v>
      </c>
      <c r="O255" s="19">
        <v>92.884200000000007</v>
      </c>
      <c r="P255" s="19">
        <v>0.87690000000000001</v>
      </c>
      <c r="Q255" s="8">
        <f t="shared" si="13"/>
        <v>237.94040000000001</v>
      </c>
      <c r="R255" s="11">
        <f t="shared" si="14"/>
        <v>235.71530000000001</v>
      </c>
      <c r="S255" s="12">
        <f t="shared" si="15"/>
        <v>2.2250999999999999</v>
      </c>
    </row>
    <row r="256" spans="1:19" s="6" customFormat="1" ht="20.100000000000001" customHeight="1" thickBot="1" x14ac:dyDescent="0.25">
      <c r="A256" s="18">
        <f t="shared" si="12"/>
        <v>250</v>
      </c>
      <c r="B256" s="22" t="s">
        <v>248</v>
      </c>
      <c r="C256" s="25"/>
      <c r="D256" s="20">
        <v>1803.59</v>
      </c>
      <c r="E256" s="19">
        <v>29.560300000000002</v>
      </c>
      <c r="F256" s="19">
        <v>29.320799999999998</v>
      </c>
      <c r="G256" s="19">
        <v>0.23949999999999999</v>
      </c>
      <c r="H256" s="19">
        <v>67.327600000000004</v>
      </c>
      <c r="I256" s="19">
        <v>66.7821</v>
      </c>
      <c r="J256" s="19">
        <v>0.54549999999999998</v>
      </c>
      <c r="K256" s="19">
        <v>96.991299999999995</v>
      </c>
      <c r="L256" s="19">
        <v>96.205500000000001</v>
      </c>
      <c r="M256" s="19">
        <v>0.78580000000000005</v>
      </c>
      <c r="N256" s="19">
        <v>121.2291</v>
      </c>
      <c r="O256" s="19">
        <v>120.247</v>
      </c>
      <c r="P256" s="19">
        <v>0.98209999999999997</v>
      </c>
      <c r="Q256" s="8">
        <f t="shared" si="13"/>
        <v>315.10829999999999</v>
      </c>
      <c r="R256" s="11">
        <f t="shared" si="14"/>
        <v>312.55540000000002</v>
      </c>
      <c r="S256" s="12">
        <f t="shared" si="15"/>
        <v>2.5529000000000002</v>
      </c>
    </row>
    <row r="257" spans="1:19" s="6" customFormat="1" ht="20.100000000000001" customHeight="1" thickBot="1" x14ac:dyDescent="0.25">
      <c r="A257" s="18">
        <f t="shared" si="12"/>
        <v>251</v>
      </c>
      <c r="B257" s="22" t="s">
        <v>249</v>
      </c>
      <c r="C257" s="25"/>
      <c r="D257" s="20">
        <v>1803.59</v>
      </c>
      <c r="E257" s="19">
        <v>21.7424</v>
      </c>
      <c r="F257" s="19">
        <v>20.392299999999999</v>
      </c>
      <c r="G257" s="19">
        <v>1.3501000000000001</v>
      </c>
      <c r="H257" s="19">
        <v>48.027099999999997</v>
      </c>
      <c r="I257" s="19">
        <v>45.044899999999998</v>
      </c>
      <c r="J257" s="19">
        <v>2.9822000000000002</v>
      </c>
      <c r="K257" s="19">
        <v>69.687100000000001</v>
      </c>
      <c r="L257" s="19">
        <v>65.359899999999996</v>
      </c>
      <c r="M257" s="19">
        <v>4.3272000000000004</v>
      </c>
      <c r="N257" s="19">
        <v>85.902100000000004</v>
      </c>
      <c r="O257" s="19">
        <v>80.568100000000001</v>
      </c>
      <c r="P257" s="19">
        <v>5.3339999999999996</v>
      </c>
      <c r="Q257" s="8">
        <f t="shared" si="13"/>
        <v>225.3587</v>
      </c>
      <c r="R257" s="11">
        <f t="shared" si="14"/>
        <v>211.36520000000002</v>
      </c>
      <c r="S257" s="12">
        <f t="shared" si="15"/>
        <v>13.993500000000001</v>
      </c>
    </row>
    <row r="258" spans="1:19" s="6" customFormat="1" ht="20.100000000000001" customHeight="1" thickBot="1" x14ac:dyDescent="0.25">
      <c r="A258" s="18">
        <f t="shared" si="12"/>
        <v>252</v>
      </c>
      <c r="B258" s="22" t="s">
        <v>250</v>
      </c>
      <c r="C258" s="25"/>
      <c r="D258" s="20">
        <v>1803.59</v>
      </c>
      <c r="E258" s="19">
        <v>27.5762</v>
      </c>
      <c r="F258" s="19">
        <v>25.564599999999999</v>
      </c>
      <c r="G258" s="19">
        <v>2.0116000000000001</v>
      </c>
      <c r="H258" s="19">
        <v>50.693399999999997</v>
      </c>
      <c r="I258" s="19">
        <v>46.988999999999997</v>
      </c>
      <c r="J258" s="19">
        <v>3.7044000000000001</v>
      </c>
      <c r="K258" s="19">
        <v>72.484999999999999</v>
      </c>
      <c r="L258" s="19">
        <v>67.188400000000001</v>
      </c>
      <c r="M258" s="19">
        <v>5.2965999999999998</v>
      </c>
      <c r="N258" s="19">
        <v>90.224999999999994</v>
      </c>
      <c r="O258" s="19">
        <v>83.632000000000005</v>
      </c>
      <c r="P258" s="19">
        <v>6.593</v>
      </c>
      <c r="Q258" s="8">
        <f t="shared" si="13"/>
        <v>240.97959999999998</v>
      </c>
      <c r="R258" s="11">
        <f t="shared" si="14"/>
        <v>223.374</v>
      </c>
      <c r="S258" s="12">
        <f t="shared" si="15"/>
        <v>17.605599999999999</v>
      </c>
    </row>
    <row r="259" spans="1:19" s="6" customFormat="1" ht="20.100000000000001" customHeight="1" thickBot="1" x14ac:dyDescent="0.25">
      <c r="A259" s="18">
        <f t="shared" si="12"/>
        <v>253</v>
      </c>
      <c r="B259" s="22" t="s">
        <v>251</v>
      </c>
      <c r="C259" s="25"/>
      <c r="D259" s="20">
        <v>1803.59</v>
      </c>
      <c r="E259" s="19">
        <v>29.2469</v>
      </c>
      <c r="F259" s="19">
        <v>29.2469</v>
      </c>
      <c r="G259" s="26" t="s">
        <v>337</v>
      </c>
      <c r="H259" s="19">
        <v>63.617600000000003</v>
      </c>
      <c r="I259" s="19">
        <v>63.617600000000003</v>
      </c>
      <c r="J259" s="26" t="s">
        <v>337</v>
      </c>
      <c r="K259" s="19">
        <v>90.852400000000003</v>
      </c>
      <c r="L259" s="19">
        <v>90.852400000000003</v>
      </c>
      <c r="M259" s="26" t="s">
        <v>337</v>
      </c>
      <c r="N259" s="19">
        <v>114.1163</v>
      </c>
      <c r="O259" s="19">
        <v>114.1163</v>
      </c>
      <c r="P259" s="26" t="s">
        <v>337</v>
      </c>
      <c r="Q259" s="8">
        <f t="shared" si="13"/>
        <v>297.83320000000003</v>
      </c>
      <c r="R259" s="11">
        <f t="shared" si="14"/>
        <v>297.83320000000003</v>
      </c>
      <c r="S259" s="12"/>
    </row>
    <row r="260" spans="1:19" s="6" customFormat="1" ht="20.100000000000001" customHeight="1" thickBot="1" x14ac:dyDescent="0.25">
      <c r="A260" s="18">
        <f t="shared" si="12"/>
        <v>254</v>
      </c>
      <c r="B260" s="22" t="s">
        <v>252</v>
      </c>
      <c r="C260" s="25"/>
      <c r="D260" s="20">
        <v>1803.59</v>
      </c>
      <c r="E260" s="19">
        <v>27.386500000000002</v>
      </c>
      <c r="F260" s="19">
        <v>26.3414</v>
      </c>
      <c r="G260" s="19">
        <v>1.0450999999999999</v>
      </c>
      <c r="H260" s="19">
        <v>51.186300000000003</v>
      </c>
      <c r="I260" s="19">
        <v>49.232900000000001</v>
      </c>
      <c r="J260" s="19">
        <v>1.9534</v>
      </c>
      <c r="K260" s="19">
        <v>75.2864</v>
      </c>
      <c r="L260" s="19">
        <v>72.413300000000007</v>
      </c>
      <c r="M260" s="19">
        <v>2.8731</v>
      </c>
      <c r="N260" s="19">
        <v>92.920100000000005</v>
      </c>
      <c r="O260" s="19">
        <v>89.374099999999999</v>
      </c>
      <c r="P260" s="19">
        <v>3.5459999999999998</v>
      </c>
      <c r="Q260" s="8">
        <f t="shared" si="13"/>
        <v>246.77929999999998</v>
      </c>
      <c r="R260" s="11">
        <f t="shared" si="14"/>
        <v>237.36169999999998</v>
      </c>
      <c r="S260" s="12">
        <f t="shared" si="15"/>
        <v>9.4176000000000002</v>
      </c>
    </row>
    <row r="261" spans="1:19" s="6" customFormat="1" ht="20.100000000000001" customHeight="1" thickBot="1" x14ac:dyDescent="0.25">
      <c r="A261" s="18">
        <f t="shared" si="12"/>
        <v>255</v>
      </c>
      <c r="B261" s="22" t="s">
        <v>253</v>
      </c>
      <c r="C261" s="25"/>
      <c r="D261" s="20">
        <v>1803.59</v>
      </c>
      <c r="E261" s="19">
        <v>54.750900000000001</v>
      </c>
      <c r="F261" s="19">
        <v>54.750900000000001</v>
      </c>
      <c r="G261" s="26" t="s">
        <v>337</v>
      </c>
      <c r="H261" s="19">
        <v>106.4907</v>
      </c>
      <c r="I261" s="19">
        <v>106.4907</v>
      </c>
      <c r="J261" s="26" t="s">
        <v>337</v>
      </c>
      <c r="K261" s="19">
        <v>136.53129999999999</v>
      </c>
      <c r="L261" s="19">
        <v>136.53129999999999</v>
      </c>
      <c r="M261" s="26" t="s">
        <v>337</v>
      </c>
      <c r="N261" s="19">
        <v>174.05459999999999</v>
      </c>
      <c r="O261" s="19">
        <v>174.05459999999999</v>
      </c>
      <c r="P261" s="26" t="s">
        <v>337</v>
      </c>
      <c r="Q261" s="8">
        <f t="shared" si="13"/>
        <v>471.82749999999999</v>
      </c>
      <c r="R261" s="11">
        <f t="shared" si="14"/>
        <v>471.82749999999999</v>
      </c>
      <c r="S261" s="12"/>
    </row>
    <row r="262" spans="1:19" s="6" customFormat="1" ht="20.100000000000001" customHeight="1" thickBot="1" x14ac:dyDescent="0.25">
      <c r="A262" s="18">
        <f t="shared" si="12"/>
        <v>256</v>
      </c>
      <c r="B262" s="22" t="s">
        <v>254</v>
      </c>
      <c r="C262" s="25"/>
      <c r="D262" s="20">
        <v>1803.59</v>
      </c>
      <c r="E262" s="19">
        <v>21.634799999999998</v>
      </c>
      <c r="F262" s="19">
        <v>21.634799999999998</v>
      </c>
      <c r="G262" s="26" t="s">
        <v>337</v>
      </c>
      <c r="H262" s="19">
        <v>36.497199999999999</v>
      </c>
      <c r="I262" s="19">
        <v>36.497199999999999</v>
      </c>
      <c r="J262" s="26" t="s">
        <v>337</v>
      </c>
      <c r="K262" s="19">
        <v>55.267499999999998</v>
      </c>
      <c r="L262" s="19">
        <v>55.267499999999998</v>
      </c>
      <c r="M262" s="26" t="s">
        <v>337</v>
      </c>
      <c r="N262" s="19">
        <v>73.144900000000007</v>
      </c>
      <c r="O262" s="19">
        <v>73.144900000000007</v>
      </c>
      <c r="P262" s="26" t="s">
        <v>337</v>
      </c>
      <c r="Q262" s="8">
        <f t="shared" si="13"/>
        <v>186.5444</v>
      </c>
      <c r="R262" s="11">
        <f t="shared" si="14"/>
        <v>186.5444</v>
      </c>
      <c r="S262" s="12"/>
    </row>
    <row r="263" spans="1:19" s="6" customFormat="1" ht="20.100000000000001" customHeight="1" thickBot="1" x14ac:dyDescent="0.25">
      <c r="A263" s="18">
        <f t="shared" si="12"/>
        <v>257</v>
      </c>
      <c r="B263" s="22" t="s">
        <v>255</v>
      </c>
      <c r="C263" s="25"/>
      <c r="D263" s="20">
        <v>1803.59</v>
      </c>
      <c r="E263" s="19">
        <v>14.135999999999999</v>
      </c>
      <c r="F263" s="19">
        <v>14.135999999999999</v>
      </c>
      <c r="G263" s="26" t="s">
        <v>337</v>
      </c>
      <c r="H263" s="19">
        <v>32.377600000000001</v>
      </c>
      <c r="I263" s="19">
        <v>32.377600000000001</v>
      </c>
      <c r="J263" s="26" t="s">
        <v>337</v>
      </c>
      <c r="K263" s="19">
        <v>43.35</v>
      </c>
      <c r="L263" s="19">
        <v>43.35</v>
      </c>
      <c r="M263" s="26" t="s">
        <v>337</v>
      </c>
      <c r="N263" s="19">
        <v>54.249600000000001</v>
      </c>
      <c r="O263" s="19">
        <v>54.249600000000001</v>
      </c>
      <c r="P263" s="26" t="s">
        <v>337</v>
      </c>
      <c r="Q263" s="8">
        <f t="shared" si="13"/>
        <v>144.11320000000001</v>
      </c>
      <c r="R263" s="11">
        <f t="shared" si="14"/>
        <v>144.11320000000001</v>
      </c>
      <c r="S263" s="12"/>
    </row>
    <row r="264" spans="1:19" s="6" customFormat="1" ht="20.100000000000001" customHeight="1" thickBot="1" x14ac:dyDescent="0.25">
      <c r="A264" s="18">
        <f t="shared" si="12"/>
        <v>258</v>
      </c>
      <c r="B264" s="22" t="s">
        <v>256</v>
      </c>
      <c r="C264" s="25"/>
      <c r="D264" s="20">
        <v>1803.59</v>
      </c>
      <c r="E264" s="19">
        <v>18.700199999999999</v>
      </c>
      <c r="F264" s="19">
        <v>18.700199999999999</v>
      </c>
      <c r="G264" s="26" t="s">
        <v>337</v>
      </c>
      <c r="H264" s="19">
        <v>29.255600000000001</v>
      </c>
      <c r="I264" s="19">
        <v>29.255600000000001</v>
      </c>
      <c r="J264" s="26" t="s">
        <v>337</v>
      </c>
      <c r="K264" s="19">
        <v>60.742600000000003</v>
      </c>
      <c r="L264" s="19">
        <v>60.742600000000003</v>
      </c>
      <c r="M264" s="26" t="s">
        <v>337</v>
      </c>
      <c r="N264" s="19">
        <v>52.469299999999997</v>
      </c>
      <c r="O264" s="19">
        <v>52.469299999999997</v>
      </c>
      <c r="P264" s="26" t="s">
        <v>337</v>
      </c>
      <c r="Q264" s="8">
        <f t="shared" si="13"/>
        <v>161.1677</v>
      </c>
      <c r="R264" s="11">
        <f t="shared" si="14"/>
        <v>161.1677</v>
      </c>
      <c r="S264" s="12"/>
    </row>
    <row r="265" spans="1:19" s="6" customFormat="1" ht="20.100000000000001" customHeight="1" thickBot="1" x14ac:dyDescent="0.25">
      <c r="A265" s="18">
        <f t="shared" ref="A265:A328" si="16">A264+1</f>
        <v>259</v>
      </c>
      <c r="B265" s="22" t="s">
        <v>257</v>
      </c>
      <c r="C265" s="25"/>
      <c r="D265" s="20">
        <v>1803.59</v>
      </c>
      <c r="E265" s="19">
        <v>10.2775</v>
      </c>
      <c r="F265" s="19">
        <v>8.6229999999999993</v>
      </c>
      <c r="G265" s="19">
        <v>1.6545000000000001</v>
      </c>
      <c r="H265" s="19">
        <v>22.564</v>
      </c>
      <c r="I265" s="19">
        <v>18.931699999999999</v>
      </c>
      <c r="J265" s="19">
        <v>3.6322999999999999</v>
      </c>
      <c r="K265" s="19">
        <v>29.6248</v>
      </c>
      <c r="L265" s="19">
        <v>24.855899999999998</v>
      </c>
      <c r="M265" s="19">
        <v>4.7689000000000004</v>
      </c>
      <c r="N265" s="19">
        <v>37.6937</v>
      </c>
      <c r="O265" s="19">
        <v>31.625800000000002</v>
      </c>
      <c r="P265" s="19">
        <v>6.0678999999999998</v>
      </c>
      <c r="Q265" s="8">
        <f t="shared" si="13"/>
        <v>100.16</v>
      </c>
      <c r="R265" s="11">
        <f t="shared" si="14"/>
        <v>84.0364</v>
      </c>
      <c r="S265" s="12">
        <f t="shared" si="15"/>
        <v>16.1236</v>
      </c>
    </row>
    <row r="266" spans="1:19" s="6" customFormat="1" ht="20.100000000000001" customHeight="1" thickBot="1" x14ac:dyDescent="0.25">
      <c r="A266" s="18">
        <f t="shared" si="16"/>
        <v>260</v>
      </c>
      <c r="B266" s="22" t="s">
        <v>258</v>
      </c>
      <c r="C266" s="25"/>
      <c r="D266" s="20">
        <v>1803.59</v>
      </c>
      <c r="E266" s="19">
        <v>23.450500000000002</v>
      </c>
      <c r="F266" s="19">
        <v>23.450500000000002</v>
      </c>
      <c r="G266" s="26" t="s">
        <v>337</v>
      </c>
      <c r="H266" s="19">
        <v>47.999400000000001</v>
      </c>
      <c r="I266" s="19">
        <v>47.999400000000001</v>
      </c>
      <c r="J266" s="26" t="s">
        <v>337</v>
      </c>
      <c r="K266" s="19">
        <v>67.377099999999999</v>
      </c>
      <c r="L266" s="19">
        <v>67.377099999999999</v>
      </c>
      <c r="M266" s="26" t="s">
        <v>337</v>
      </c>
      <c r="N266" s="19">
        <v>80.125200000000007</v>
      </c>
      <c r="O266" s="19">
        <v>80.125200000000007</v>
      </c>
      <c r="P266" s="26" t="s">
        <v>337</v>
      </c>
      <c r="Q266" s="8">
        <f t="shared" si="13"/>
        <v>218.9522</v>
      </c>
      <c r="R266" s="11">
        <f t="shared" si="14"/>
        <v>218.9522</v>
      </c>
      <c r="S266" s="12"/>
    </row>
    <row r="267" spans="1:19" s="6" customFormat="1" ht="20.100000000000001" customHeight="1" thickBot="1" x14ac:dyDescent="0.25">
      <c r="A267" s="18">
        <f t="shared" si="16"/>
        <v>261</v>
      </c>
      <c r="B267" s="22" t="s">
        <v>259</v>
      </c>
      <c r="C267" s="25"/>
      <c r="D267" s="20">
        <v>1803.59</v>
      </c>
      <c r="E267" s="19">
        <v>19.7166</v>
      </c>
      <c r="F267" s="19">
        <v>19.7166</v>
      </c>
      <c r="G267" s="26" t="s">
        <v>337</v>
      </c>
      <c r="H267" s="19">
        <v>42.876300000000001</v>
      </c>
      <c r="I267" s="19">
        <v>42.876300000000001</v>
      </c>
      <c r="J267" s="26" t="s">
        <v>337</v>
      </c>
      <c r="K267" s="19">
        <v>56.410800000000002</v>
      </c>
      <c r="L267" s="19">
        <v>56.410800000000002</v>
      </c>
      <c r="M267" s="26" t="s">
        <v>337</v>
      </c>
      <c r="N267" s="19">
        <v>73.823599999999999</v>
      </c>
      <c r="O267" s="19">
        <v>73.823599999999999</v>
      </c>
      <c r="P267" s="26" t="s">
        <v>337</v>
      </c>
      <c r="Q267" s="8">
        <f t="shared" ref="Q267:Q331" si="17">E267+H267+K267+N267</f>
        <v>192.82730000000001</v>
      </c>
      <c r="R267" s="11">
        <f t="shared" ref="R267:R331" si="18">F267+I267+L267+O267</f>
        <v>192.82730000000001</v>
      </c>
      <c r="S267" s="12"/>
    </row>
    <row r="268" spans="1:19" s="6" customFormat="1" ht="20.100000000000001" customHeight="1" thickBot="1" x14ac:dyDescent="0.25">
      <c r="A268" s="18">
        <f t="shared" si="16"/>
        <v>262</v>
      </c>
      <c r="B268" s="22" t="s">
        <v>260</v>
      </c>
      <c r="C268" s="25"/>
      <c r="D268" s="20">
        <v>1803.59</v>
      </c>
      <c r="E268" s="19">
        <v>54.741100000000003</v>
      </c>
      <c r="F268" s="19">
        <v>52.530299999999997</v>
      </c>
      <c r="G268" s="19">
        <v>2.2107999999999999</v>
      </c>
      <c r="H268" s="19">
        <v>112.1985</v>
      </c>
      <c r="I268" s="19">
        <v>107.6683</v>
      </c>
      <c r="J268" s="19">
        <v>4.5301999999999998</v>
      </c>
      <c r="K268" s="19">
        <v>163.01179999999999</v>
      </c>
      <c r="L268" s="19">
        <v>156.42850000000001</v>
      </c>
      <c r="M268" s="19">
        <v>6.5833000000000004</v>
      </c>
      <c r="N268" s="19">
        <v>212.34630000000001</v>
      </c>
      <c r="O268" s="19">
        <v>203.77260000000001</v>
      </c>
      <c r="P268" s="19">
        <v>8.5737000000000005</v>
      </c>
      <c r="Q268" s="8">
        <f t="shared" si="17"/>
        <v>542.29769999999996</v>
      </c>
      <c r="R268" s="11">
        <f t="shared" si="18"/>
        <v>520.39970000000005</v>
      </c>
      <c r="S268" s="12">
        <f t="shared" ref="S268:S331" si="19">G268+J268+M268+P268</f>
        <v>21.898000000000003</v>
      </c>
    </row>
    <row r="269" spans="1:19" s="6" customFormat="1" ht="20.100000000000001" customHeight="1" thickBot="1" x14ac:dyDescent="0.25">
      <c r="A269" s="18">
        <f t="shared" si="16"/>
        <v>263</v>
      </c>
      <c r="B269" s="22" t="s">
        <v>261</v>
      </c>
      <c r="C269" s="25"/>
      <c r="D269" s="20">
        <v>1803.59</v>
      </c>
      <c r="E269" s="19">
        <v>20.440100000000001</v>
      </c>
      <c r="F269" s="19">
        <v>20.440100000000001</v>
      </c>
      <c r="G269" s="26" t="s">
        <v>337</v>
      </c>
      <c r="H269" s="19">
        <v>34.936199999999999</v>
      </c>
      <c r="I269" s="19">
        <v>34.936199999999999</v>
      </c>
      <c r="J269" s="26" t="s">
        <v>337</v>
      </c>
      <c r="K269" s="19">
        <v>53.958799999999997</v>
      </c>
      <c r="L269" s="19">
        <v>53.958799999999997</v>
      </c>
      <c r="M269" s="26" t="s">
        <v>337</v>
      </c>
      <c r="N269" s="19">
        <v>74.016800000000003</v>
      </c>
      <c r="O269" s="19">
        <v>74.016800000000003</v>
      </c>
      <c r="P269" s="26" t="s">
        <v>337</v>
      </c>
      <c r="Q269" s="8">
        <f t="shared" si="17"/>
        <v>183.3519</v>
      </c>
      <c r="R269" s="11">
        <f t="shared" si="18"/>
        <v>183.3519</v>
      </c>
      <c r="S269" s="12"/>
    </row>
    <row r="270" spans="1:19" s="6" customFormat="1" ht="20.100000000000001" customHeight="1" thickBot="1" x14ac:dyDescent="0.25">
      <c r="A270" s="18">
        <f t="shared" si="16"/>
        <v>264</v>
      </c>
      <c r="B270" s="22" t="s">
        <v>262</v>
      </c>
      <c r="C270" s="25"/>
      <c r="D270" s="20">
        <v>1803.59</v>
      </c>
      <c r="E270" s="19">
        <v>47.2896</v>
      </c>
      <c r="F270" s="19">
        <v>47.2896</v>
      </c>
      <c r="G270" s="26" t="s">
        <v>337</v>
      </c>
      <c r="H270" s="19">
        <v>108.3566</v>
      </c>
      <c r="I270" s="19">
        <v>108.3566</v>
      </c>
      <c r="J270" s="26" t="s">
        <v>337</v>
      </c>
      <c r="K270" s="19">
        <v>137.06059999999999</v>
      </c>
      <c r="L270" s="19">
        <v>137.06059999999999</v>
      </c>
      <c r="M270" s="26" t="s">
        <v>337</v>
      </c>
      <c r="N270" s="19">
        <v>168.3321</v>
      </c>
      <c r="O270" s="19">
        <v>168.3321</v>
      </c>
      <c r="P270" s="26" t="s">
        <v>337</v>
      </c>
      <c r="Q270" s="8">
        <f t="shared" si="17"/>
        <v>461.03890000000001</v>
      </c>
      <c r="R270" s="11">
        <f t="shared" si="18"/>
        <v>461.03890000000001</v>
      </c>
      <c r="S270" s="12"/>
    </row>
    <row r="271" spans="1:19" s="6" customFormat="1" ht="20.100000000000001" customHeight="1" thickBot="1" x14ac:dyDescent="0.25">
      <c r="A271" s="18">
        <f t="shared" si="16"/>
        <v>265</v>
      </c>
      <c r="B271" s="22" t="s">
        <v>263</v>
      </c>
      <c r="C271" s="25"/>
      <c r="D271" s="20">
        <v>1803.59</v>
      </c>
      <c r="E271" s="19">
        <v>65.931899999999999</v>
      </c>
      <c r="F271" s="19">
        <v>65.931899999999999</v>
      </c>
      <c r="G271" s="26" t="s">
        <v>337</v>
      </c>
      <c r="H271" s="19">
        <v>133.17590000000001</v>
      </c>
      <c r="I271" s="19">
        <v>133.17590000000001</v>
      </c>
      <c r="J271" s="26" t="s">
        <v>337</v>
      </c>
      <c r="K271" s="19">
        <v>177.3135</v>
      </c>
      <c r="L271" s="19">
        <v>177.3135</v>
      </c>
      <c r="M271" s="26" t="s">
        <v>337</v>
      </c>
      <c r="N271" s="19">
        <v>224.82509999999999</v>
      </c>
      <c r="O271" s="19">
        <v>224.82509999999999</v>
      </c>
      <c r="P271" s="26" t="s">
        <v>337</v>
      </c>
      <c r="Q271" s="8">
        <f t="shared" si="17"/>
        <v>601.24639999999999</v>
      </c>
      <c r="R271" s="11">
        <f t="shared" si="18"/>
        <v>601.24639999999999</v>
      </c>
      <c r="S271" s="12"/>
    </row>
    <row r="272" spans="1:19" s="6" customFormat="1" ht="20.100000000000001" customHeight="1" thickBot="1" x14ac:dyDescent="0.25">
      <c r="A272" s="18">
        <f t="shared" si="16"/>
        <v>266</v>
      </c>
      <c r="B272" s="22" t="s">
        <v>264</v>
      </c>
      <c r="C272" s="25"/>
      <c r="D272" s="20">
        <v>1803.59</v>
      </c>
      <c r="E272" s="19">
        <v>29.18</v>
      </c>
      <c r="F272" s="19">
        <v>29.18</v>
      </c>
      <c r="G272" s="26" t="s">
        <v>337</v>
      </c>
      <c r="H272" s="19">
        <v>50.751199999999997</v>
      </c>
      <c r="I272" s="19">
        <v>50.751199999999997</v>
      </c>
      <c r="J272" s="26" t="s">
        <v>337</v>
      </c>
      <c r="K272" s="19">
        <v>83.620400000000004</v>
      </c>
      <c r="L272" s="19">
        <v>83.620400000000004</v>
      </c>
      <c r="M272" s="26" t="s">
        <v>337</v>
      </c>
      <c r="N272" s="19">
        <v>104.29430000000001</v>
      </c>
      <c r="O272" s="19">
        <v>104.29430000000001</v>
      </c>
      <c r="P272" s="26" t="s">
        <v>337</v>
      </c>
      <c r="Q272" s="8">
        <f t="shared" si="17"/>
        <v>267.84590000000003</v>
      </c>
      <c r="R272" s="11">
        <f t="shared" si="18"/>
        <v>267.84590000000003</v>
      </c>
      <c r="S272" s="12"/>
    </row>
    <row r="273" spans="1:19" s="6" customFormat="1" ht="20.100000000000001" customHeight="1" thickBot="1" x14ac:dyDescent="0.25">
      <c r="A273" s="18">
        <f t="shared" si="16"/>
        <v>267</v>
      </c>
      <c r="B273" s="22" t="s">
        <v>265</v>
      </c>
      <c r="C273" s="25"/>
      <c r="D273" s="20">
        <v>1803.59</v>
      </c>
      <c r="E273" s="19">
        <v>11.377800000000001</v>
      </c>
      <c r="F273" s="19">
        <v>11.377800000000001</v>
      </c>
      <c r="G273" s="26" t="s">
        <v>337</v>
      </c>
      <c r="H273" s="19">
        <v>23.609100000000002</v>
      </c>
      <c r="I273" s="19">
        <v>23.609100000000002</v>
      </c>
      <c r="J273" s="26" t="s">
        <v>337</v>
      </c>
      <c r="K273" s="19">
        <v>37.3553</v>
      </c>
      <c r="L273" s="19">
        <v>37.3553</v>
      </c>
      <c r="M273" s="26" t="s">
        <v>337</v>
      </c>
      <c r="N273" s="19">
        <v>47.768599999999999</v>
      </c>
      <c r="O273" s="19">
        <v>47.768599999999999</v>
      </c>
      <c r="P273" s="26" t="s">
        <v>337</v>
      </c>
      <c r="Q273" s="8">
        <f t="shared" si="17"/>
        <v>120.11080000000001</v>
      </c>
      <c r="R273" s="11">
        <f t="shared" si="18"/>
        <v>120.11080000000001</v>
      </c>
      <c r="S273" s="12"/>
    </row>
    <row r="274" spans="1:19" s="6" customFormat="1" ht="20.100000000000001" customHeight="1" thickBot="1" x14ac:dyDescent="0.25">
      <c r="A274" s="18">
        <f t="shared" si="16"/>
        <v>268</v>
      </c>
      <c r="B274" s="22" t="s">
        <v>266</v>
      </c>
      <c r="C274" s="25"/>
      <c r="D274" s="20">
        <v>1803.59</v>
      </c>
      <c r="E274" s="19">
        <v>24.3522</v>
      </c>
      <c r="F274" s="19">
        <v>24.3522</v>
      </c>
      <c r="G274" s="26" t="s">
        <v>337</v>
      </c>
      <c r="H274" s="19">
        <v>50.375500000000002</v>
      </c>
      <c r="I274" s="19">
        <v>50.375500000000002</v>
      </c>
      <c r="J274" s="26" t="s">
        <v>337</v>
      </c>
      <c r="K274" s="19">
        <v>72.153400000000005</v>
      </c>
      <c r="L274" s="19">
        <v>72.153400000000005</v>
      </c>
      <c r="M274" s="26" t="s">
        <v>337</v>
      </c>
      <c r="N274" s="19">
        <v>89.792400000000001</v>
      </c>
      <c r="O274" s="19">
        <v>89.792400000000001</v>
      </c>
      <c r="P274" s="26" t="s">
        <v>337</v>
      </c>
      <c r="Q274" s="8">
        <f t="shared" si="17"/>
        <v>236.67349999999999</v>
      </c>
      <c r="R274" s="11">
        <f t="shared" si="18"/>
        <v>236.67349999999999</v>
      </c>
      <c r="S274" s="12"/>
    </row>
    <row r="275" spans="1:19" s="6" customFormat="1" ht="20.100000000000001" customHeight="1" thickBot="1" x14ac:dyDescent="0.25">
      <c r="A275" s="18">
        <f t="shared" si="16"/>
        <v>269</v>
      </c>
      <c r="B275" s="22" t="s">
        <v>267</v>
      </c>
      <c r="C275" s="25"/>
      <c r="D275" s="20">
        <v>1803.59</v>
      </c>
      <c r="E275" s="19">
        <v>23.583500000000001</v>
      </c>
      <c r="F275" s="19">
        <v>23.583500000000001</v>
      </c>
      <c r="G275" s="26" t="s">
        <v>337</v>
      </c>
      <c r="H275" s="19">
        <v>51.2956</v>
      </c>
      <c r="I275" s="19">
        <v>51.2956</v>
      </c>
      <c r="J275" s="26" t="s">
        <v>337</v>
      </c>
      <c r="K275" s="19">
        <v>75.207800000000006</v>
      </c>
      <c r="L275" s="19">
        <v>75.207800000000006</v>
      </c>
      <c r="M275" s="26" t="s">
        <v>337</v>
      </c>
      <c r="N275" s="19">
        <v>96.91</v>
      </c>
      <c r="O275" s="19">
        <v>96.91</v>
      </c>
      <c r="P275" s="26" t="s">
        <v>337</v>
      </c>
      <c r="Q275" s="8">
        <f t="shared" si="17"/>
        <v>246.99690000000001</v>
      </c>
      <c r="R275" s="11">
        <f t="shared" si="18"/>
        <v>246.99690000000001</v>
      </c>
      <c r="S275" s="12"/>
    </row>
    <row r="276" spans="1:19" s="6" customFormat="1" ht="20.100000000000001" customHeight="1" thickBot="1" x14ac:dyDescent="0.25">
      <c r="A276" s="18">
        <f t="shared" si="16"/>
        <v>270</v>
      </c>
      <c r="B276" s="22" t="s">
        <v>268</v>
      </c>
      <c r="C276" s="25"/>
      <c r="D276" s="20">
        <v>1803.59</v>
      </c>
      <c r="E276" s="19">
        <v>12.072699999999999</v>
      </c>
      <c r="F276" s="19">
        <v>11.497999999999999</v>
      </c>
      <c r="G276" s="19">
        <v>0.57469999999999999</v>
      </c>
      <c r="H276" s="19">
        <v>25.457899999999999</v>
      </c>
      <c r="I276" s="19">
        <v>24.246099999999998</v>
      </c>
      <c r="J276" s="19">
        <v>1.2118</v>
      </c>
      <c r="K276" s="19">
        <v>42.927300000000002</v>
      </c>
      <c r="L276" s="19">
        <v>40.884</v>
      </c>
      <c r="M276" s="19">
        <v>2.0432999999999999</v>
      </c>
      <c r="N276" s="19">
        <v>53.828200000000002</v>
      </c>
      <c r="O276" s="19">
        <v>51.265999999999998</v>
      </c>
      <c r="P276" s="19">
        <v>2.5621999999999998</v>
      </c>
      <c r="Q276" s="8">
        <f t="shared" si="17"/>
        <v>134.2861</v>
      </c>
      <c r="R276" s="11">
        <f t="shared" si="18"/>
        <v>127.89409999999998</v>
      </c>
      <c r="S276" s="12">
        <f t="shared" si="19"/>
        <v>6.3919999999999995</v>
      </c>
    </row>
    <row r="277" spans="1:19" s="6" customFormat="1" ht="20.100000000000001" customHeight="1" thickBot="1" x14ac:dyDescent="0.25">
      <c r="A277" s="18">
        <f t="shared" si="16"/>
        <v>271</v>
      </c>
      <c r="B277" s="22" t="s">
        <v>269</v>
      </c>
      <c r="C277" s="25"/>
      <c r="D277" s="20">
        <v>1803.59</v>
      </c>
      <c r="E277" s="19">
        <v>22.442699999999999</v>
      </c>
      <c r="F277" s="19">
        <v>22.442699999999999</v>
      </c>
      <c r="G277" s="26" t="s">
        <v>337</v>
      </c>
      <c r="H277" s="19">
        <v>48.995899999999999</v>
      </c>
      <c r="I277" s="19">
        <v>48.995899999999999</v>
      </c>
      <c r="J277" s="26" t="s">
        <v>337</v>
      </c>
      <c r="K277" s="19">
        <v>77.572599999999994</v>
      </c>
      <c r="L277" s="19">
        <v>77.572599999999994</v>
      </c>
      <c r="M277" s="26" t="s">
        <v>337</v>
      </c>
      <c r="N277" s="19">
        <v>95.180300000000003</v>
      </c>
      <c r="O277" s="19">
        <v>95.180300000000003</v>
      </c>
      <c r="P277" s="26" t="s">
        <v>337</v>
      </c>
      <c r="Q277" s="8">
        <f t="shared" si="17"/>
        <v>244.19149999999996</v>
      </c>
      <c r="R277" s="11">
        <f t="shared" si="18"/>
        <v>244.19149999999996</v>
      </c>
      <c r="S277" s="12"/>
    </row>
    <row r="278" spans="1:19" s="6" customFormat="1" ht="20.100000000000001" customHeight="1" thickBot="1" x14ac:dyDescent="0.25">
      <c r="A278" s="18">
        <f t="shared" si="16"/>
        <v>272</v>
      </c>
      <c r="B278" s="22" t="s">
        <v>270</v>
      </c>
      <c r="C278" s="25"/>
      <c r="D278" s="20">
        <v>1803.59</v>
      </c>
      <c r="E278" s="19">
        <v>8.9959000000000007</v>
      </c>
      <c r="F278" s="19">
        <v>7.5651999999999999</v>
      </c>
      <c r="G278" s="19">
        <v>1.4307000000000001</v>
      </c>
      <c r="H278" s="19">
        <v>24.956700000000001</v>
      </c>
      <c r="I278" s="19">
        <v>20.987300000000001</v>
      </c>
      <c r="J278" s="19">
        <v>3.9693999999999998</v>
      </c>
      <c r="K278" s="19">
        <v>46.441299999999998</v>
      </c>
      <c r="L278" s="19">
        <v>39.0548</v>
      </c>
      <c r="M278" s="19">
        <v>7.3864999999999998</v>
      </c>
      <c r="N278" s="19">
        <v>63.521299999999997</v>
      </c>
      <c r="O278" s="19">
        <v>53.418300000000002</v>
      </c>
      <c r="P278" s="19">
        <v>10.103</v>
      </c>
      <c r="Q278" s="8">
        <f t="shared" si="17"/>
        <v>143.9152</v>
      </c>
      <c r="R278" s="11">
        <f t="shared" si="18"/>
        <v>121.02560000000001</v>
      </c>
      <c r="S278" s="12">
        <f t="shared" si="19"/>
        <v>22.889600000000002</v>
      </c>
    </row>
    <row r="279" spans="1:19" s="6" customFormat="1" ht="20.100000000000001" customHeight="1" thickBot="1" x14ac:dyDescent="0.25">
      <c r="A279" s="18">
        <f t="shared" si="16"/>
        <v>273</v>
      </c>
      <c r="B279" s="22" t="s">
        <v>271</v>
      </c>
      <c r="C279" s="25"/>
      <c r="D279" s="20">
        <v>1803.59</v>
      </c>
      <c r="E279" s="19">
        <v>13.113099999999999</v>
      </c>
      <c r="F279" s="19">
        <v>11.033300000000001</v>
      </c>
      <c r="G279" s="19">
        <v>2.0798000000000001</v>
      </c>
      <c r="H279" s="19">
        <v>25.854299999999999</v>
      </c>
      <c r="I279" s="19">
        <v>21.753799999999998</v>
      </c>
      <c r="J279" s="19">
        <v>4.1005000000000003</v>
      </c>
      <c r="K279" s="19">
        <v>48.092799999999997</v>
      </c>
      <c r="L279" s="19">
        <v>40.4651</v>
      </c>
      <c r="M279" s="19">
        <v>7.6276999999999999</v>
      </c>
      <c r="N279" s="19">
        <v>63.844200000000001</v>
      </c>
      <c r="O279" s="19">
        <v>53.718299999999999</v>
      </c>
      <c r="P279" s="19">
        <v>10.1259</v>
      </c>
      <c r="Q279" s="8">
        <f t="shared" si="17"/>
        <v>150.90440000000001</v>
      </c>
      <c r="R279" s="11">
        <f t="shared" si="18"/>
        <v>126.97049999999999</v>
      </c>
      <c r="S279" s="12">
        <f t="shared" si="19"/>
        <v>23.933900000000001</v>
      </c>
    </row>
    <row r="280" spans="1:19" s="6" customFormat="1" ht="20.100000000000001" customHeight="1" thickBot="1" x14ac:dyDescent="0.25">
      <c r="A280" s="18">
        <f t="shared" si="16"/>
        <v>274</v>
      </c>
      <c r="B280" s="22" t="s">
        <v>272</v>
      </c>
      <c r="C280" s="25"/>
      <c r="D280" s="20">
        <v>1803.59</v>
      </c>
      <c r="E280" s="19">
        <v>49.925699999999999</v>
      </c>
      <c r="F280" s="19">
        <v>49.925699999999999</v>
      </c>
      <c r="G280" s="26" t="s">
        <v>337</v>
      </c>
      <c r="H280" s="19">
        <v>93.311599999999999</v>
      </c>
      <c r="I280" s="19">
        <v>93.311599999999999</v>
      </c>
      <c r="J280" s="26" t="s">
        <v>337</v>
      </c>
      <c r="K280" s="19">
        <v>140.7698</v>
      </c>
      <c r="L280" s="19">
        <v>140.7698</v>
      </c>
      <c r="M280" s="26" t="s">
        <v>337</v>
      </c>
      <c r="N280" s="19">
        <v>183.62209999999999</v>
      </c>
      <c r="O280" s="19">
        <v>183.62209999999999</v>
      </c>
      <c r="P280" s="26" t="s">
        <v>337</v>
      </c>
      <c r="Q280" s="8">
        <f t="shared" si="17"/>
        <v>467.62920000000003</v>
      </c>
      <c r="R280" s="11">
        <f t="shared" si="18"/>
        <v>467.62920000000003</v>
      </c>
      <c r="S280" s="12"/>
    </row>
    <row r="281" spans="1:19" s="6" customFormat="1" ht="20.100000000000001" customHeight="1" thickBot="1" x14ac:dyDescent="0.25">
      <c r="A281" s="18">
        <f t="shared" si="16"/>
        <v>275</v>
      </c>
      <c r="B281" s="22" t="s">
        <v>273</v>
      </c>
      <c r="C281" s="25"/>
      <c r="D281" s="20">
        <v>1803.59</v>
      </c>
      <c r="E281" s="19">
        <v>49.271799999999999</v>
      </c>
      <c r="F281" s="19">
        <v>47.858199999999997</v>
      </c>
      <c r="G281" s="19">
        <v>1.4136</v>
      </c>
      <c r="H281" s="19">
        <v>93.083699999999993</v>
      </c>
      <c r="I281" s="19">
        <v>90.4131</v>
      </c>
      <c r="J281" s="19">
        <v>2.6705999999999999</v>
      </c>
      <c r="K281" s="19">
        <v>136.96510000000001</v>
      </c>
      <c r="L281" s="19">
        <v>133.03550000000001</v>
      </c>
      <c r="M281" s="19">
        <v>3.9296000000000002</v>
      </c>
      <c r="N281" s="19">
        <v>184.24889999999999</v>
      </c>
      <c r="O281" s="19">
        <v>178.96209999999999</v>
      </c>
      <c r="P281" s="19">
        <v>5.2868000000000004</v>
      </c>
      <c r="Q281" s="8">
        <f t="shared" si="17"/>
        <v>463.56950000000001</v>
      </c>
      <c r="R281" s="11">
        <f t="shared" si="18"/>
        <v>450.26890000000003</v>
      </c>
      <c r="S281" s="12">
        <f t="shared" si="19"/>
        <v>13.300599999999999</v>
      </c>
    </row>
    <row r="282" spans="1:19" s="6" customFormat="1" ht="20.100000000000001" customHeight="1" thickBot="1" x14ac:dyDescent="0.25">
      <c r="A282" s="18">
        <f t="shared" si="16"/>
        <v>276</v>
      </c>
      <c r="B282" s="22" t="s">
        <v>274</v>
      </c>
      <c r="C282" s="25"/>
      <c r="D282" s="20">
        <v>1803.59</v>
      </c>
      <c r="E282" s="19">
        <v>12.256500000000001</v>
      </c>
      <c r="F282" s="19">
        <v>11.6875</v>
      </c>
      <c r="G282" s="19">
        <v>0.56899999999999995</v>
      </c>
      <c r="H282" s="19">
        <v>19.2041</v>
      </c>
      <c r="I282" s="19">
        <v>18.3127</v>
      </c>
      <c r="J282" s="19">
        <v>0.89139999999999997</v>
      </c>
      <c r="K282" s="19">
        <v>29.4008</v>
      </c>
      <c r="L282" s="19">
        <v>28.036000000000001</v>
      </c>
      <c r="M282" s="19">
        <v>1.3648</v>
      </c>
      <c r="N282" s="19">
        <v>41.147799999999997</v>
      </c>
      <c r="O282" s="19">
        <v>39.2378</v>
      </c>
      <c r="P282" s="19">
        <v>1.91</v>
      </c>
      <c r="Q282" s="8">
        <f t="shared" si="17"/>
        <v>102.00919999999999</v>
      </c>
      <c r="R282" s="11">
        <f t="shared" si="18"/>
        <v>97.274000000000001</v>
      </c>
      <c r="S282" s="12">
        <f t="shared" si="19"/>
        <v>4.7351999999999999</v>
      </c>
    </row>
    <row r="283" spans="1:19" s="6" customFormat="1" ht="20.100000000000001" customHeight="1" thickBot="1" x14ac:dyDescent="0.25">
      <c r="A283" s="18">
        <f t="shared" si="16"/>
        <v>277</v>
      </c>
      <c r="B283" s="22" t="s">
        <v>275</v>
      </c>
      <c r="C283" s="25"/>
      <c r="D283" s="20">
        <v>1803.59</v>
      </c>
      <c r="E283" s="19">
        <v>26.847899999999999</v>
      </c>
      <c r="F283" s="19">
        <v>22.816199999999998</v>
      </c>
      <c r="G283" s="19">
        <v>4.0316999999999998</v>
      </c>
      <c r="H283" s="19">
        <v>54.542900000000003</v>
      </c>
      <c r="I283" s="19">
        <v>46.352400000000003</v>
      </c>
      <c r="J283" s="19">
        <v>8.1905000000000001</v>
      </c>
      <c r="K283" s="19">
        <v>78.971100000000007</v>
      </c>
      <c r="L283" s="19">
        <v>67.112399999999994</v>
      </c>
      <c r="M283" s="19">
        <v>11.858700000000001</v>
      </c>
      <c r="N283" s="19">
        <v>104.8244</v>
      </c>
      <c r="O283" s="19">
        <v>89.083399999999997</v>
      </c>
      <c r="P283" s="19">
        <v>15.741</v>
      </c>
      <c r="Q283" s="8">
        <f t="shared" si="17"/>
        <v>265.18629999999996</v>
      </c>
      <c r="R283" s="11">
        <f t="shared" si="18"/>
        <v>225.36439999999999</v>
      </c>
      <c r="S283" s="12">
        <f t="shared" si="19"/>
        <v>39.821899999999999</v>
      </c>
    </row>
    <row r="284" spans="1:19" s="6" customFormat="1" ht="20.100000000000001" customHeight="1" thickBot="1" x14ac:dyDescent="0.25">
      <c r="A284" s="18">
        <f t="shared" si="16"/>
        <v>278</v>
      </c>
      <c r="B284" s="22" t="s">
        <v>276</v>
      </c>
      <c r="C284" s="25"/>
      <c r="D284" s="20">
        <v>1803.59</v>
      </c>
      <c r="E284" s="19">
        <v>26.258199999999999</v>
      </c>
      <c r="F284" s="19">
        <v>25.2685</v>
      </c>
      <c r="G284" s="19">
        <v>0.98970000000000002</v>
      </c>
      <c r="H284" s="19">
        <v>77.294200000000004</v>
      </c>
      <c r="I284" s="19">
        <v>74.380799999999994</v>
      </c>
      <c r="J284" s="19">
        <v>2.9134000000000002</v>
      </c>
      <c r="K284" s="19">
        <v>95.214299999999994</v>
      </c>
      <c r="L284" s="19">
        <v>91.625399999999999</v>
      </c>
      <c r="M284" s="19">
        <v>3.5889000000000002</v>
      </c>
      <c r="N284" s="19">
        <v>117.0064</v>
      </c>
      <c r="O284" s="19">
        <v>112.5962</v>
      </c>
      <c r="P284" s="19">
        <v>4.4101999999999997</v>
      </c>
      <c r="Q284" s="8">
        <f t="shared" si="17"/>
        <v>315.7731</v>
      </c>
      <c r="R284" s="11">
        <f t="shared" si="18"/>
        <v>303.87090000000001</v>
      </c>
      <c r="S284" s="12">
        <f t="shared" si="19"/>
        <v>11.902200000000001</v>
      </c>
    </row>
    <row r="285" spans="1:19" s="6" customFormat="1" ht="20.100000000000001" customHeight="1" thickBot="1" x14ac:dyDescent="0.25">
      <c r="A285" s="18">
        <f t="shared" si="16"/>
        <v>279</v>
      </c>
      <c r="B285" s="22" t="s">
        <v>277</v>
      </c>
      <c r="C285" s="25"/>
      <c r="D285" s="20">
        <v>1803.59</v>
      </c>
      <c r="E285" s="19">
        <v>13.6297</v>
      </c>
      <c r="F285" s="19">
        <v>11.287699999999999</v>
      </c>
      <c r="G285" s="19">
        <v>2.3420000000000001</v>
      </c>
      <c r="H285" s="19">
        <v>23.607500000000002</v>
      </c>
      <c r="I285" s="19">
        <v>19.552499999999998</v>
      </c>
      <c r="J285" s="19">
        <v>4.0549999999999997</v>
      </c>
      <c r="K285" s="19">
        <v>35.0685</v>
      </c>
      <c r="L285" s="19">
        <v>29.044899999999998</v>
      </c>
      <c r="M285" s="19">
        <v>6.0236000000000001</v>
      </c>
      <c r="N285" s="19">
        <v>46.689100000000003</v>
      </c>
      <c r="O285" s="19">
        <v>38.669400000000003</v>
      </c>
      <c r="P285" s="19">
        <v>8.0197000000000003</v>
      </c>
      <c r="Q285" s="8">
        <f t="shared" si="17"/>
        <v>118.9948</v>
      </c>
      <c r="R285" s="11">
        <f t="shared" si="18"/>
        <v>98.55449999999999</v>
      </c>
      <c r="S285" s="12">
        <f t="shared" si="19"/>
        <v>20.440300000000001</v>
      </c>
    </row>
    <row r="286" spans="1:19" s="6" customFormat="1" ht="20.100000000000001" customHeight="1" thickBot="1" x14ac:dyDescent="0.25">
      <c r="A286" s="18">
        <f t="shared" si="16"/>
        <v>280</v>
      </c>
      <c r="B286" s="22" t="s">
        <v>278</v>
      </c>
      <c r="C286" s="25"/>
      <c r="D286" s="20">
        <v>1803.59</v>
      </c>
      <c r="E286" s="19">
        <v>32.995600000000003</v>
      </c>
      <c r="F286" s="19">
        <v>30.198</v>
      </c>
      <c r="G286" s="19">
        <v>2.7976000000000001</v>
      </c>
      <c r="H286" s="19">
        <v>88.909400000000005</v>
      </c>
      <c r="I286" s="19">
        <v>81.370800000000003</v>
      </c>
      <c r="J286" s="19">
        <v>7.5385999999999997</v>
      </c>
      <c r="K286" s="19">
        <v>123.9195</v>
      </c>
      <c r="L286" s="19">
        <v>113.41240000000001</v>
      </c>
      <c r="M286" s="19">
        <v>10.507099999999999</v>
      </c>
      <c r="N286" s="19">
        <v>157.37960000000001</v>
      </c>
      <c r="O286" s="19">
        <v>144.03550000000001</v>
      </c>
      <c r="P286" s="19">
        <v>13.344099999999999</v>
      </c>
      <c r="Q286" s="8">
        <f t="shared" si="17"/>
        <v>403.20410000000004</v>
      </c>
      <c r="R286" s="11">
        <f t="shared" si="18"/>
        <v>369.01670000000001</v>
      </c>
      <c r="S286" s="12">
        <f t="shared" si="19"/>
        <v>34.187399999999997</v>
      </c>
    </row>
    <row r="287" spans="1:19" s="6" customFormat="1" ht="20.100000000000001" customHeight="1" thickBot="1" x14ac:dyDescent="0.25">
      <c r="A287" s="18">
        <f t="shared" si="16"/>
        <v>281</v>
      </c>
      <c r="B287" s="22" t="s">
        <v>279</v>
      </c>
      <c r="C287" s="25"/>
      <c r="D287" s="20">
        <v>1803.59</v>
      </c>
      <c r="E287" s="19">
        <v>34.497500000000002</v>
      </c>
      <c r="F287" s="19">
        <v>33.181199999999997</v>
      </c>
      <c r="G287" s="19">
        <v>1.3163</v>
      </c>
      <c r="H287" s="19">
        <v>67.584999999999994</v>
      </c>
      <c r="I287" s="19">
        <v>65.006299999999996</v>
      </c>
      <c r="J287" s="19">
        <v>2.5787</v>
      </c>
      <c r="K287" s="19">
        <v>101.0607</v>
      </c>
      <c r="L287" s="19">
        <v>97.204700000000003</v>
      </c>
      <c r="M287" s="19">
        <v>3.8559999999999999</v>
      </c>
      <c r="N287" s="19">
        <v>131.8109</v>
      </c>
      <c r="O287" s="19">
        <v>126.7817</v>
      </c>
      <c r="P287" s="19">
        <v>5.0292000000000003</v>
      </c>
      <c r="Q287" s="8">
        <f t="shared" si="17"/>
        <v>334.95409999999998</v>
      </c>
      <c r="R287" s="11">
        <f t="shared" si="18"/>
        <v>322.1739</v>
      </c>
      <c r="S287" s="12">
        <f t="shared" si="19"/>
        <v>12.780200000000001</v>
      </c>
    </row>
    <row r="288" spans="1:19" s="6" customFormat="1" ht="20.100000000000001" customHeight="1" thickBot="1" x14ac:dyDescent="0.25">
      <c r="A288" s="18">
        <f t="shared" si="16"/>
        <v>282</v>
      </c>
      <c r="B288" s="22" t="s">
        <v>280</v>
      </c>
      <c r="C288" s="25"/>
      <c r="D288" s="20">
        <v>1803.59</v>
      </c>
      <c r="E288" s="19">
        <v>36.788499999999999</v>
      </c>
      <c r="F288" s="19">
        <v>33.881300000000003</v>
      </c>
      <c r="G288" s="19">
        <v>2.9072</v>
      </c>
      <c r="H288" s="19">
        <v>86.112300000000005</v>
      </c>
      <c r="I288" s="19">
        <v>79.307100000000005</v>
      </c>
      <c r="J288" s="19">
        <v>6.8052000000000001</v>
      </c>
      <c r="K288" s="19">
        <v>117.7025</v>
      </c>
      <c r="L288" s="19">
        <v>108.4008</v>
      </c>
      <c r="M288" s="19">
        <v>9.3017000000000003</v>
      </c>
      <c r="N288" s="19">
        <v>152.68389999999999</v>
      </c>
      <c r="O288" s="19">
        <v>140.61799999999999</v>
      </c>
      <c r="P288" s="19">
        <v>12.065899999999999</v>
      </c>
      <c r="Q288" s="8">
        <f t="shared" si="17"/>
        <v>393.28719999999998</v>
      </c>
      <c r="R288" s="11">
        <f t="shared" si="18"/>
        <v>362.2072</v>
      </c>
      <c r="S288" s="12">
        <f t="shared" si="19"/>
        <v>31.08</v>
      </c>
    </row>
    <row r="289" spans="1:19" s="6" customFormat="1" ht="20.100000000000001" customHeight="1" thickBot="1" x14ac:dyDescent="0.25">
      <c r="A289" s="18">
        <f t="shared" si="16"/>
        <v>283</v>
      </c>
      <c r="B289" s="22" t="s">
        <v>281</v>
      </c>
      <c r="C289" s="25"/>
      <c r="D289" s="20">
        <v>1803.59</v>
      </c>
      <c r="E289" s="19">
        <v>22.315100000000001</v>
      </c>
      <c r="F289" s="19">
        <v>20.896699999999999</v>
      </c>
      <c r="G289" s="19">
        <v>1.4184000000000001</v>
      </c>
      <c r="H289" s="19">
        <v>48.224899999999998</v>
      </c>
      <c r="I289" s="19">
        <v>45.087699999999998</v>
      </c>
      <c r="J289" s="19">
        <v>3.1372</v>
      </c>
      <c r="K289" s="19">
        <v>70.731300000000005</v>
      </c>
      <c r="L289" s="19">
        <v>66.13</v>
      </c>
      <c r="M289" s="19">
        <v>4.6013000000000002</v>
      </c>
      <c r="N289" s="19">
        <v>92.611999999999995</v>
      </c>
      <c r="O289" s="19">
        <v>86.449799999999996</v>
      </c>
      <c r="P289" s="19">
        <v>6.1622000000000003</v>
      </c>
      <c r="Q289" s="8">
        <f t="shared" si="17"/>
        <v>233.88329999999999</v>
      </c>
      <c r="R289" s="11">
        <f t="shared" si="18"/>
        <v>218.56419999999997</v>
      </c>
      <c r="S289" s="12">
        <f t="shared" si="19"/>
        <v>15.319100000000001</v>
      </c>
    </row>
    <row r="290" spans="1:19" s="6" customFormat="1" ht="20.100000000000001" customHeight="1" thickBot="1" x14ac:dyDescent="0.25">
      <c r="A290" s="18">
        <f t="shared" si="16"/>
        <v>284</v>
      </c>
      <c r="B290" s="22" t="s">
        <v>282</v>
      </c>
      <c r="C290" s="25"/>
      <c r="D290" s="20">
        <v>1803.59</v>
      </c>
      <c r="E290" s="19">
        <v>35.454500000000003</v>
      </c>
      <c r="F290" s="19">
        <v>32.591099999999997</v>
      </c>
      <c r="G290" s="19">
        <v>2.8633999999999999</v>
      </c>
      <c r="H290" s="19">
        <v>86.595500000000001</v>
      </c>
      <c r="I290" s="19">
        <v>79.4803</v>
      </c>
      <c r="J290" s="19">
        <v>7.1151999999999997</v>
      </c>
      <c r="K290" s="19">
        <v>118.661</v>
      </c>
      <c r="L290" s="19">
        <v>108.8878</v>
      </c>
      <c r="M290" s="19">
        <v>9.7731999999999992</v>
      </c>
      <c r="N290" s="19">
        <v>148.4239</v>
      </c>
      <c r="O290" s="19">
        <v>136.2097</v>
      </c>
      <c r="P290" s="19">
        <v>12.2142</v>
      </c>
      <c r="Q290" s="8">
        <f t="shared" si="17"/>
        <v>389.13490000000002</v>
      </c>
      <c r="R290" s="11">
        <f t="shared" si="18"/>
        <v>357.16890000000001</v>
      </c>
      <c r="S290" s="12">
        <f t="shared" si="19"/>
        <v>31.966000000000001</v>
      </c>
    </row>
    <row r="291" spans="1:19" s="6" customFormat="1" ht="20.100000000000001" customHeight="1" thickBot="1" x14ac:dyDescent="0.25">
      <c r="A291" s="18">
        <f t="shared" si="16"/>
        <v>285</v>
      </c>
      <c r="B291" s="22" t="s">
        <v>283</v>
      </c>
      <c r="C291" s="25"/>
      <c r="D291" s="20">
        <v>1803.59</v>
      </c>
      <c r="E291" s="19">
        <v>21.598400000000002</v>
      </c>
      <c r="F291" s="19">
        <v>21.3857</v>
      </c>
      <c r="G291" s="19">
        <v>0.2127</v>
      </c>
      <c r="H291" s="19">
        <v>41.824300000000001</v>
      </c>
      <c r="I291" s="19">
        <v>41.412399999999998</v>
      </c>
      <c r="J291" s="19">
        <v>0.41189999999999999</v>
      </c>
      <c r="K291" s="19">
        <v>71.587299999999999</v>
      </c>
      <c r="L291" s="19">
        <v>70.882400000000004</v>
      </c>
      <c r="M291" s="19">
        <v>0.70489999999999997</v>
      </c>
      <c r="N291" s="19">
        <v>88.075400000000002</v>
      </c>
      <c r="O291" s="19">
        <v>87.208100000000002</v>
      </c>
      <c r="P291" s="19">
        <v>0.86729999999999996</v>
      </c>
      <c r="Q291" s="8">
        <f t="shared" si="17"/>
        <v>223.08539999999999</v>
      </c>
      <c r="R291" s="11">
        <f t="shared" si="18"/>
        <v>220.8886</v>
      </c>
      <c r="S291" s="12">
        <f t="shared" si="19"/>
        <v>2.1967999999999996</v>
      </c>
    </row>
    <row r="292" spans="1:19" s="6" customFormat="1" ht="20.100000000000001" customHeight="1" thickBot="1" x14ac:dyDescent="0.25">
      <c r="A292" s="18">
        <f t="shared" si="16"/>
        <v>286</v>
      </c>
      <c r="B292" s="22" t="s">
        <v>284</v>
      </c>
      <c r="C292" s="25"/>
      <c r="D292" s="20">
        <v>1803.59</v>
      </c>
      <c r="E292" s="19">
        <v>31.565200000000001</v>
      </c>
      <c r="F292" s="19">
        <v>29.4054</v>
      </c>
      <c r="G292" s="19">
        <v>2.1598000000000002</v>
      </c>
      <c r="H292" s="19">
        <v>94.878900000000002</v>
      </c>
      <c r="I292" s="19">
        <v>88.386700000000005</v>
      </c>
      <c r="J292" s="19">
        <v>6.4922000000000004</v>
      </c>
      <c r="K292" s="19">
        <v>122.96040000000001</v>
      </c>
      <c r="L292" s="19">
        <v>114.5468</v>
      </c>
      <c r="M292" s="19">
        <v>8.4136000000000006</v>
      </c>
      <c r="N292" s="19">
        <v>152.59909999999999</v>
      </c>
      <c r="O292" s="19">
        <v>142.1574</v>
      </c>
      <c r="P292" s="19">
        <v>10.441700000000001</v>
      </c>
      <c r="Q292" s="8">
        <f t="shared" si="17"/>
        <v>402.00360000000001</v>
      </c>
      <c r="R292" s="11">
        <f t="shared" si="18"/>
        <v>374.49630000000002</v>
      </c>
      <c r="S292" s="12">
        <f t="shared" si="19"/>
        <v>27.507300000000004</v>
      </c>
    </row>
    <row r="293" spans="1:19" s="6" customFormat="1" ht="20.100000000000001" customHeight="1" thickBot="1" x14ac:dyDescent="0.25">
      <c r="A293" s="18">
        <f t="shared" si="16"/>
        <v>287</v>
      </c>
      <c r="B293" s="22" t="s">
        <v>285</v>
      </c>
      <c r="C293" s="25"/>
      <c r="D293" s="20">
        <v>1803.59</v>
      </c>
      <c r="E293" s="19">
        <v>38.422899999999998</v>
      </c>
      <c r="F293" s="19">
        <v>30.4482</v>
      </c>
      <c r="G293" s="19">
        <v>7.9747000000000003</v>
      </c>
      <c r="H293" s="19">
        <v>89.769300000000001</v>
      </c>
      <c r="I293" s="19">
        <v>71.1374</v>
      </c>
      <c r="J293" s="19">
        <v>18.631900000000002</v>
      </c>
      <c r="K293" s="19">
        <v>131.0153</v>
      </c>
      <c r="L293" s="19">
        <v>103.47920000000001</v>
      </c>
      <c r="M293" s="19">
        <v>27.536100000000001</v>
      </c>
      <c r="N293" s="19">
        <v>162.68610000000001</v>
      </c>
      <c r="O293" s="19">
        <v>128.49180000000001</v>
      </c>
      <c r="P293" s="19">
        <v>34.194299999999998</v>
      </c>
      <c r="Q293" s="8">
        <f t="shared" si="17"/>
        <v>421.89359999999999</v>
      </c>
      <c r="R293" s="11">
        <f t="shared" si="18"/>
        <v>333.5566</v>
      </c>
      <c r="S293" s="12">
        <f t="shared" si="19"/>
        <v>88.337000000000003</v>
      </c>
    </row>
    <row r="294" spans="1:19" s="6" customFormat="1" ht="20.100000000000001" customHeight="1" thickBot="1" x14ac:dyDescent="0.25">
      <c r="A294" s="18">
        <f t="shared" si="16"/>
        <v>288</v>
      </c>
      <c r="B294" s="22" t="s">
        <v>286</v>
      </c>
      <c r="C294" s="25"/>
      <c r="D294" s="20">
        <v>1803.59</v>
      </c>
      <c r="E294" s="19">
        <v>34.9754</v>
      </c>
      <c r="F294" s="19">
        <v>32.737200000000001</v>
      </c>
      <c r="G294" s="19">
        <v>2.2382</v>
      </c>
      <c r="H294" s="19">
        <v>80.709599999999995</v>
      </c>
      <c r="I294" s="19">
        <v>75.544700000000006</v>
      </c>
      <c r="J294" s="19">
        <v>5.1649000000000003</v>
      </c>
      <c r="K294" s="19">
        <v>111.84050000000001</v>
      </c>
      <c r="L294" s="19">
        <v>104.68340000000001</v>
      </c>
      <c r="M294" s="19">
        <v>7.1570999999999998</v>
      </c>
      <c r="N294" s="19">
        <v>137.9624</v>
      </c>
      <c r="O294" s="19">
        <v>129.1336</v>
      </c>
      <c r="P294" s="19">
        <v>8.8287999999999993</v>
      </c>
      <c r="Q294" s="8">
        <f t="shared" si="17"/>
        <v>365.48790000000002</v>
      </c>
      <c r="R294" s="11">
        <f t="shared" si="18"/>
        <v>342.09890000000001</v>
      </c>
      <c r="S294" s="12">
        <f t="shared" si="19"/>
        <v>23.388999999999999</v>
      </c>
    </row>
    <row r="295" spans="1:19" s="6" customFormat="1" ht="20.100000000000001" customHeight="1" thickBot="1" x14ac:dyDescent="0.25">
      <c r="A295" s="18">
        <f t="shared" si="16"/>
        <v>289</v>
      </c>
      <c r="B295" s="22" t="s">
        <v>287</v>
      </c>
      <c r="C295" s="25"/>
      <c r="D295" s="20">
        <v>1803.59</v>
      </c>
      <c r="E295" s="19">
        <v>9.5817999999999994</v>
      </c>
      <c r="F295" s="19">
        <v>9.5817999999999994</v>
      </c>
      <c r="G295" s="26" t="s">
        <v>337</v>
      </c>
      <c r="H295" s="19">
        <v>13.3376</v>
      </c>
      <c r="I295" s="19">
        <v>13.3376</v>
      </c>
      <c r="J295" s="26" t="s">
        <v>337</v>
      </c>
      <c r="K295" s="19">
        <v>19.4755</v>
      </c>
      <c r="L295" s="19">
        <v>19.4755</v>
      </c>
      <c r="M295" s="26" t="s">
        <v>337</v>
      </c>
      <c r="N295" s="19">
        <v>23.002800000000001</v>
      </c>
      <c r="O295" s="19">
        <v>23.002800000000001</v>
      </c>
      <c r="P295" s="26" t="s">
        <v>337</v>
      </c>
      <c r="Q295" s="8">
        <f t="shared" si="17"/>
        <v>65.3977</v>
      </c>
      <c r="R295" s="11">
        <f t="shared" si="18"/>
        <v>65.3977</v>
      </c>
      <c r="S295" s="12"/>
    </row>
    <row r="296" spans="1:19" s="6" customFormat="1" ht="20.100000000000001" customHeight="1" thickBot="1" x14ac:dyDescent="0.25">
      <c r="A296" s="18">
        <f t="shared" si="16"/>
        <v>290</v>
      </c>
      <c r="B296" s="22" t="s">
        <v>288</v>
      </c>
      <c r="C296" s="25"/>
      <c r="D296" s="20">
        <v>1803.59</v>
      </c>
      <c r="E296" s="19">
        <v>10.996700000000001</v>
      </c>
      <c r="F296" s="19">
        <v>10.996700000000001</v>
      </c>
      <c r="G296" s="26" t="s">
        <v>337</v>
      </c>
      <c r="H296" s="19">
        <v>21.0793</v>
      </c>
      <c r="I296" s="19">
        <v>21.0793</v>
      </c>
      <c r="J296" s="26" t="s">
        <v>337</v>
      </c>
      <c r="K296" s="19">
        <v>26.924600000000002</v>
      </c>
      <c r="L296" s="19">
        <v>26.924600000000002</v>
      </c>
      <c r="M296" s="26" t="s">
        <v>337</v>
      </c>
      <c r="N296" s="19">
        <v>33.868099999999998</v>
      </c>
      <c r="O296" s="19">
        <v>33.868099999999998</v>
      </c>
      <c r="P296" s="26" t="s">
        <v>337</v>
      </c>
      <c r="Q296" s="8">
        <f t="shared" si="17"/>
        <v>92.868700000000004</v>
      </c>
      <c r="R296" s="11">
        <f t="shared" si="18"/>
        <v>92.868700000000004</v>
      </c>
      <c r="S296" s="12"/>
    </row>
    <row r="297" spans="1:19" s="6" customFormat="1" ht="20.100000000000001" customHeight="1" thickBot="1" x14ac:dyDescent="0.25">
      <c r="A297" s="18">
        <f t="shared" si="16"/>
        <v>291</v>
      </c>
      <c r="B297" s="22" t="s">
        <v>289</v>
      </c>
      <c r="C297" s="25"/>
      <c r="D297" s="20">
        <v>1803.59</v>
      </c>
      <c r="E297" s="19">
        <v>14.028600000000001</v>
      </c>
      <c r="F297" s="19">
        <v>14.028600000000001</v>
      </c>
      <c r="G297" s="26" t="s">
        <v>337</v>
      </c>
      <c r="H297" s="19">
        <v>29.721499999999999</v>
      </c>
      <c r="I297" s="19">
        <v>29.721499999999999</v>
      </c>
      <c r="J297" s="26" t="s">
        <v>337</v>
      </c>
      <c r="K297" s="19">
        <v>41.465600000000002</v>
      </c>
      <c r="L297" s="19">
        <v>41.465600000000002</v>
      </c>
      <c r="M297" s="26" t="s">
        <v>337</v>
      </c>
      <c r="N297" s="19">
        <v>47.2151</v>
      </c>
      <c r="O297" s="19">
        <v>47.2151</v>
      </c>
      <c r="P297" s="26" t="s">
        <v>337</v>
      </c>
      <c r="Q297" s="8">
        <f t="shared" si="17"/>
        <v>132.4308</v>
      </c>
      <c r="R297" s="11">
        <f t="shared" si="18"/>
        <v>132.4308</v>
      </c>
      <c r="S297" s="12"/>
    </row>
    <row r="298" spans="1:19" s="6" customFormat="1" ht="20.100000000000001" customHeight="1" thickBot="1" x14ac:dyDescent="0.25">
      <c r="A298" s="18">
        <f t="shared" si="16"/>
        <v>292</v>
      </c>
      <c r="B298" s="22" t="s">
        <v>290</v>
      </c>
      <c r="C298" s="25"/>
      <c r="D298" s="20">
        <v>1803.59</v>
      </c>
      <c r="E298" s="19">
        <v>12.3409</v>
      </c>
      <c r="F298" s="19">
        <v>10.743499999999999</v>
      </c>
      <c r="G298" s="19">
        <v>1.5973999999999999</v>
      </c>
      <c r="H298" s="19">
        <v>24.507000000000001</v>
      </c>
      <c r="I298" s="19">
        <v>21.334800000000001</v>
      </c>
      <c r="J298" s="19">
        <v>3.1722000000000001</v>
      </c>
      <c r="K298" s="19">
        <v>35.491500000000002</v>
      </c>
      <c r="L298" s="19">
        <v>30.897600000000001</v>
      </c>
      <c r="M298" s="19">
        <v>4.5938999999999997</v>
      </c>
      <c r="N298" s="19">
        <v>42.746699999999997</v>
      </c>
      <c r="O298" s="19">
        <v>37.2136</v>
      </c>
      <c r="P298" s="19">
        <v>5.5331000000000001</v>
      </c>
      <c r="Q298" s="8">
        <f t="shared" si="17"/>
        <v>115.08610000000002</v>
      </c>
      <c r="R298" s="11">
        <f t="shared" si="18"/>
        <v>100.1895</v>
      </c>
      <c r="S298" s="12">
        <f t="shared" si="19"/>
        <v>14.896599999999999</v>
      </c>
    </row>
    <row r="299" spans="1:19" s="6" customFormat="1" ht="20.100000000000001" customHeight="1" thickBot="1" x14ac:dyDescent="0.25">
      <c r="A299" s="18">
        <f t="shared" si="16"/>
        <v>293</v>
      </c>
      <c r="B299" s="22" t="s">
        <v>291</v>
      </c>
      <c r="C299" s="25"/>
      <c r="D299" s="20">
        <v>1803.59</v>
      </c>
      <c r="E299" s="19">
        <v>19.2395</v>
      </c>
      <c r="F299" s="19">
        <v>19.2395</v>
      </c>
      <c r="G299" s="26" t="s">
        <v>337</v>
      </c>
      <c r="H299" s="19">
        <v>40.466000000000001</v>
      </c>
      <c r="I299" s="19">
        <v>40.466000000000001</v>
      </c>
      <c r="J299" s="26" t="s">
        <v>337</v>
      </c>
      <c r="K299" s="19">
        <v>65.981399999999994</v>
      </c>
      <c r="L299" s="19">
        <v>65.981399999999994</v>
      </c>
      <c r="M299" s="26" t="s">
        <v>337</v>
      </c>
      <c r="N299" s="19">
        <v>81.105900000000005</v>
      </c>
      <c r="O299" s="19">
        <v>81.105900000000005</v>
      </c>
      <c r="P299" s="26" t="s">
        <v>337</v>
      </c>
      <c r="Q299" s="8">
        <f t="shared" si="17"/>
        <v>206.7928</v>
      </c>
      <c r="R299" s="11">
        <f t="shared" si="18"/>
        <v>206.7928</v>
      </c>
      <c r="S299" s="12"/>
    </row>
    <row r="300" spans="1:19" s="6" customFormat="1" ht="20.100000000000001" customHeight="1" thickBot="1" x14ac:dyDescent="0.25">
      <c r="A300" s="18">
        <f t="shared" si="16"/>
        <v>294</v>
      </c>
      <c r="B300" s="22" t="s">
        <v>292</v>
      </c>
      <c r="C300" s="25"/>
      <c r="D300" s="20">
        <v>1803.59</v>
      </c>
      <c r="E300" s="19">
        <v>48.3596</v>
      </c>
      <c r="F300" s="19">
        <v>48.3596</v>
      </c>
      <c r="G300" s="26" t="s">
        <v>337</v>
      </c>
      <c r="H300" s="19">
        <v>101.7615</v>
      </c>
      <c r="I300" s="19">
        <v>101.7615</v>
      </c>
      <c r="J300" s="26" t="s">
        <v>337</v>
      </c>
      <c r="K300" s="19">
        <v>118.9558</v>
      </c>
      <c r="L300" s="19">
        <v>118.9558</v>
      </c>
      <c r="M300" s="26" t="s">
        <v>337</v>
      </c>
      <c r="N300" s="19">
        <v>148.65700000000001</v>
      </c>
      <c r="O300" s="19">
        <v>148.65700000000001</v>
      </c>
      <c r="P300" s="26" t="s">
        <v>337</v>
      </c>
      <c r="Q300" s="8">
        <f t="shared" si="17"/>
        <v>417.73390000000006</v>
      </c>
      <c r="R300" s="11">
        <f t="shared" si="18"/>
        <v>417.73390000000006</v>
      </c>
      <c r="S300" s="12"/>
    </row>
    <row r="301" spans="1:19" s="6" customFormat="1" ht="20.100000000000001" customHeight="1" thickBot="1" x14ac:dyDescent="0.25">
      <c r="A301" s="18">
        <f t="shared" si="16"/>
        <v>295</v>
      </c>
      <c r="B301" s="22" t="s">
        <v>293</v>
      </c>
      <c r="C301" s="25"/>
      <c r="D301" s="20">
        <v>1803.59</v>
      </c>
      <c r="E301" s="19">
        <v>13.4496</v>
      </c>
      <c r="F301" s="19">
        <v>12.2666</v>
      </c>
      <c r="G301" s="19">
        <v>1.1830000000000001</v>
      </c>
      <c r="H301" s="19">
        <v>30.910299999999999</v>
      </c>
      <c r="I301" s="19">
        <v>28.191500000000001</v>
      </c>
      <c r="J301" s="19">
        <v>2.7187999999999999</v>
      </c>
      <c r="K301" s="19">
        <v>58.281100000000002</v>
      </c>
      <c r="L301" s="19">
        <v>53.154699999999998</v>
      </c>
      <c r="M301" s="19">
        <v>5.1264000000000003</v>
      </c>
      <c r="N301" s="19">
        <v>73.467299999999994</v>
      </c>
      <c r="O301" s="19">
        <v>67.005200000000002</v>
      </c>
      <c r="P301" s="19">
        <v>6.4621000000000004</v>
      </c>
      <c r="Q301" s="8">
        <f t="shared" si="17"/>
        <v>176.10829999999999</v>
      </c>
      <c r="R301" s="11">
        <f t="shared" si="18"/>
        <v>160.61799999999999</v>
      </c>
      <c r="S301" s="12">
        <f t="shared" si="19"/>
        <v>15.490300000000001</v>
      </c>
    </row>
    <row r="302" spans="1:19" s="6" customFormat="1" ht="20.100000000000001" customHeight="1" thickBot="1" x14ac:dyDescent="0.25">
      <c r="A302" s="18">
        <f t="shared" si="16"/>
        <v>296</v>
      </c>
      <c r="B302" s="22" t="s">
        <v>294</v>
      </c>
      <c r="C302" s="25"/>
      <c r="D302" s="20">
        <v>1803.59</v>
      </c>
      <c r="E302" s="19">
        <v>27.326799999999999</v>
      </c>
      <c r="F302" s="19">
        <v>27.326799999999999</v>
      </c>
      <c r="G302" s="26" t="s">
        <v>337</v>
      </c>
      <c r="H302" s="19">
        <v>51.044199999999996</v>
      </c>
      <c r="I302" s="19">
        <v>51.044199999999996</v>
      </c>
      <c r="J302" s="26" t="s">
        <v>337</v>
      </c>
      <c r="K302" s="19">
        <v>78.440600000000003</v>
      </c>
      <c r="L302" s="19">
        <v>78.440600000000003</v>
      </c>
      <c r="M302" s="26" t="s">
        <v>337</v>
      </c>
      <c r="N302" s="19">
        <v>97.603200000000001</v>
      </c>
      <c r="O302" s="19">
        <v>97.603200000000001</v>
      </c>
      <c r="P302" s="26" t="s">
        <v>337</v>
      </c>
      <c r="Q302" s="8">
        <f t="shared" si="17"/>
        <v>254.41480000000001</v>
      </c>
      <c r="R302" s="11">
        <f t="shared" si="18"/>
        <v>254.41480000000001</v>
      </c>
      <c r="S302" s="12"/>
    </row>
    <row r="303" spans="1:19" s="6" customFormat="1" ht="20.100000000000001" customHeight="1" thickBot="1" x14ac:dyDescent="0.25">
      <c r="A303" s="18">
        <f t="shared" si="16"/>
        <v>297</v>
      </c>
      <c r="B303" s="22" t="s">
        <v>295</v>
      </c>
      <c r="C303" s="25"/>
      <c r="D303" s="20">
        <v>1803.59</v>
      </c>
      <c r="E303" s="19">
        <v>19.6343</v>
      </c>
      <c r="F303" s="19">
        <v>18.527799999999999</v>
      </c>
      <c r="G303" s="19">
        <v>1.1065</v>
      </c>
      <c r="H303" s="19">
        <v>39.989699999999999</v>
      </c>
      <c r="I303" s="19">
        <v>37.7361</v>
      </c>
      <c r="J303" s="19">
        <v>2.2536</v>
      </c>
      <c r="K303" s="19">
        <v>62.412599999999998</v>
      </c>
      <c r="L303" s="19">
        <v>58.895400000000002</v>
      </c>
      <c r="M303" s="19">
        <v>3.5171999999999999</v>
      </c>
      <c r="N303" s="19">
        <v>79.535700000000006</v>
      </c>
      <c r="O303" s="19">
        <v>75.053399999999996</v>
      </c>
      <c r="P303" s="19">
        <v>4.4823000000000004</v>
      </c>
      <c r="Q303" s="8">
        <f t="shared" si="17"/>
        <v>201.57229999999998</v>
      </c>
      <c r="R303" s="11">
        <f t="shared" si="18"/>
        <v>190.21269999999998</v>
      </c>
      <c r="S303" s="12">
        <f t="shared" si="19"/>
        <v>11.3596</v>
      </c>
    </row>
    <row r="304" spans="1:19" s="6" customFormat="1" ht="20.100000000000001" customHeight="1" thickBot="1" x14ac:dyDescent="0.25">
      <c r="A304" s="18">
        <f t="shared" si="16"/>
        <v>298</v>
      </c>
      <c r="B304" s="22" t="s">
        <v>296</v>
      </c>
      <c r="C304" s="25"/>
      <c r="D304" s="20">
        <v>1803.59</v>
      </c>
      <c r="E304" s="19">
        <v>24.2316</v>
      </c>
      <c r="F304" s="19">
        <v>23.339600000000001</v>
      </c>
      <c r="G304" s="19">
        <v>0.89200000000000002</v>
      </c>
      <c r="H304" s="19">
        <v>48.5946</v>
      </c>
      <c r="I304" s="19">
        <v>46.805799999999998</v>
      </c>
      <c r="J304" s="19">
        <v>1.7887999999999999</v>
      </c>
      <c r="K304" s="19">
        <v>69.1982</v>
      </c>
      <c r="L304" s="19">
        <v>66.651300000000006</v>
      </c>
      <c r="M304" s="19">
        <v>2.5468999999999999</v>
      </c>
      <c r="N304" s="19">
        <v>87.053399999999996</v>
      </c>
      <c r="O304" s="19">
        <v>83.849400000000003</v>
      </c>
      <c r="P304" s="19">
        <v>3.2040000000000002</v>
      </c>
      <c r="Q304" s="8">
        <f t="shared" si="17"/>
        <v>229.07780000000002</v>
      </c>
      <c r="R304" s="11">
        <f t="shared" si="18"/>
        <v>220.64609999999999</v>
      </c>
      <c r="S304" s="12">
        <f t="shared" si="19"/>
        <v>8.4317000000000011</v>
      </c>
    </row>
    <row r="305" spans="1:19" s="6" customFormat="1" ht="20.100000000000001" customHeight="1" thickBot="1" x14ac:dyDescent="0.25">
      <c r="A305" s="18">
        <f t="shared" si="16"/>
        <v>299</v>
      </c>
      <c r="B305" s="22" t="s">
        <v>297</v>
      </c>
      <c r="C305" s="25"/>
      <c r="D305" s="20">
        <v>1803.59</v>
      </c>
      <c r="E305" s="19">
        <v>38.075600000000001</v>
      </c>
      <c r="F305" s="19">
        <v>37.454999999999998</v>
      </c>
      <c r="G305" s="19">
        <v>0.62060000000000004</v>
      </c>
      <c r="H305" s="19">
        <v>68.176900000000003</v>
      </c>
      <c r="I305" s="19">
        <v>66.674300000000002</v>
      </c>
      <c r="J305" s="19">
        <v>1.5025999999999999</v>
      </c>
      <c r="K305" s="19">
        <v>86.360200000000006</v>
      </c>
      <c r="L305" s="19">
        <v>84.456900000000005</v>
      </c>
      <c r="M305" s="19">
        <v>1.9033</v>
      </c>
      <c r="N305" s="19">
        <v>107.2007</v>
      </c>
      <c r="O305" s="19">
        <v>104.3828</v>
      </c>
      <c r="P305" s="19">
        <v>2.8178999999999998</v>
      </c>
      <c r="Q305" s="8">
        <f t="shared" si="17"/>
        <v>299.8134</v>
      </c>
      <c r="R305" s="11">
        <f t="shared" si="18"/>
        <v>292.96900000000005</v>
      </c>
      <c r="S305" s="12">
        <f t="shared" si="19"/>
        <v>6.8443999999999994</v>
      </c>
    </row>
    <row r="306" spans="1:19" s="6" customFormat="1" ht="20.100000000000001" customHeight="1" thickBot="1" x14ac:dyDescent="0.25">
      <c r="A306" s="18">
        <f t="shared" si="16"/>
        <v>300</v>
      </c>
      <c r="B306" s="22" t="s">
        <v>298</v>
      </c>
      <c r="C306" s="25"/>
      <c r="D306" s="20">
        <v>1803.59</v>
      </c>
      <c r="E306" s="19">
        <v>23.4894</v>
      </c>
      <c r="F306" s="19">
        <v>23.039000000000001</v>
      </c>
      <c r="G306" s="19">
        <v>0.45040000000000002</v>
      </c>
      <c r="H306" s="19">
        <v>55.027900000000002</v>
      </c>
      <c r="I306" s="19">
        <v>53.972900000000003</v>
      </c>
      <c r="J306" s="19">
        <v>1.0549999999999999</v>
      </c>
      <c r="K306" s="19">
        <v>67.995099999999994</v>
      </c>
      <c r="L306" s="19">
        <v>66.691400000000002</v>
      </c>
      <c r="M306" s="19">
        <v>1.3037000000000001</v>
      </c>
      <c r="N306" s="19">
        <v>94.492400000000004</v>
      </c>
      <c r="O306" s="19">
        <v>92.680700000000002</v>
      </c>
      <c r="P306" s="19">
        <v>1.8117000000000001</v>
      </c>
      <c r="Q306" s="8">
        <f t="shared" si="17"/>
        <v>241.00480000000002</v>
      </c>
      <c r="R306" s="11">
        <f t="shared" si="18"/>
        <v>236.38400000000001</v>
      </c>
      <c r="S306" s="12">
        <f t="shared" si="19"/>
        <v>4.6208</v>
      </c>
    </row>
    <row r="307" spans="1:19" s="6" customFormat="1" ht="20.100000000000001" customHeight="1" thickBot="1" x14ac:dyDescent="0.25">
      <c r="A307" s="18">
        <f t="shared" si="16"/>
        <v>301</v>
      </c>
      <c r="B307" s="22" t="s">
        <v>299</v>
      </c>
      <c r="C307" s="25"/>
      <c r="D307" s="20">
        <v>1803.59</v>
      </c>
      <c r="E307" s="19">
        <v>28.783200000000001</v>
      </c>
      <c r="F307" s="19">
        <v>27.678000000000001</v>
      </c>
      <c r="G307" s="19">
        <v>1.1048</v>
      </c>
      <c r="H307" s="19">
        <v>54.374099999999999</v>
      </c>
      <c r="I307" s="19">
        <v>52.382199999999997</v>
      </c>
      <c r="J307" s="19">
        <v>2.0909</v>
      </c>
      <c r="K307" s="19">
        <v>85.974299999999999</v>
      </c>
      <c r="L307" s="19">
        <v>82.674199999999999</v>
      </c>
      <c r="M307" s="19">
        <v>3.3001</v>
      </c>
      <c r="N307" s="19">
        <v>105.5805</v>
      </c>
      <c r="O307" s="19">
        <v>101.52760000000001</v>
      </c>
      <c r="P307" s="19">
        <v>4.0526</v>
      </c>
      <c r="Q307" s="8">
        <f t="shared" si="17"/>
        <v>274.71209999999996</v>
      </c>
      <c r="R307" s="11">
        <f t="shared" si="18"/>
        <v>264.262</v>
      </c>
      <c r="S307" s="12">
        <f t="shared" si="19"/>
        <v>10.548400000000001</v>
      </c>
    </row>
    <row r="308" spans="1:19" s="6" customFormat="1" ht="20.100000000000001" customHeight="1" thickBot="1" x14ac:dyDescent="0.25">
      <c r="A308" s="18">
        <f t="shared" si="16"/>
        <v>302</v>
      </c>
      <c r="B308" s="22" t="s">
        <v>300</v>
      </c>
      <c r="C308" s="25"/>
      <c r="D308" s="20">
        <v>1803.59</v>
      </c>
      <c r="E308" s="19">
        <v>50.826599999999999</v>
      </c>
      <c r="F308" s="19">
        <v>50.826599999999999</v>
      </c>
      <c r="G308" s="26" t="s">
        <v>337</v>
      </c>
      <c r="H308" s="19">
        <v>85.794300000000007</v>
      </c>
      <c r="I308" s="19">
        <v>85.794300000000007</v>
      </c>
      <c r="J308" s="26" t="s">
        <v>337</v>
      </c>
      <c r="K308" s="19">
        <v>121.75360000000001</v>
      </c>
      <c r="L308" s="19">
        <v>121.75360000000001</v>
      </c>
      <c r="M308" s="26" t="s">
        <v>337</v>
      </c>
      <c r="N308" s="19">
        <v>146.68029999999999</v>
      </c>
      <c r="O308" s="19">
        <v>146.68029999999999</v>
      </c>
      <c r="P308" s="26" t="s">
        <v>337</v>
      </c>
      <c r="Q308" s="8">
        <f t="shared" si="17"/>
        <v>405.0548</v>
      </c>
      <c r="R308" s="11">
        <f t="shared" si="18"/>
        <v>405.0548</v>
      </c>
      <c r="S308" s="12"/>
    </row>
    <row r="309" spans="1:19" s="6" customFormat="1" ht="20.100000000000001" customHeight="1" thickBot="1" x14ac:dyDescent="0.25">
      <c r="A309" s="18">
        <f t="shared" si="16"/>
        <v>303</v>
      </c>
      <c r="B309" s="22" t="s">
        <v>301</v>
      </c>
      <c r="C309" s="25"/>
      <c r="D309" s="20">
        <v>1803.59</v>
      </c>
      <c r="E309" s="19">
        <v>36.228499999999997</v>
      </c>
      <c r="F309" s="19">
        <v>36.228499999999997</v>
      </c>
      <c r="G309" s="26" t="s">
        <v>337</v>
      </c>
      <c r="H309" s="19">
        <v>63.018999999999998</v>
      </c>
      <c r="I309" s="19">
        <v>63.018999999999998</v>
      </c>
      <c r="J309" s="26" t="s">
        <v>337</v>
      </c>
      <c r="K309" s="19">
        <v>86.96</v>
      </c>
      <c r="L309" s="19">
        <v>86.96</v>
      </c>
      <c r="M309" s="26" t="s">
        <v>337</v>
      </c>
      <c r="N309" s="19">
        <v>108.37820000000001</v>
      </c>
      <c r="O309" s="19">
        <v>108.37820000000001</v>
      </c>
      <c r="P309" s="26" t="s">
        <v>337</v>
      </c>
      <c r="Q309" s="8">
        <f t="shared" si="17"/>
        <v>294.58569999999997</v>
      </c>
      <c r="R309" s="11">
        <f t="shared" si="18"/>
        <v>294.58569999999997</v>
      </c>
      <c r="S309" s="12"/>
    </row>
    <row r="310" spans="1:19" s="6" customFormat="1" ht="20.100000000000001" customHeight="1" thickBot="1" x14ac:dyDescent="0.25">
      <c r="A310" s="18">
        <f t="shared" si="16"/>
        <v>304</v>
      </c>
      <c r="B310" s="22" t="s">
        <v>302</v>
      </c>
      <c r="C310" s="25"/>
      <c r="D310" s="20">
        <v>1803.59</v>
      </c>
      <c r="E310" s="19">
        <v>35.427100000000003</v>
      </c>
      <c r="F310" s="19">
        <v>34.928100000000001</v>
      </c>
      <c r="G310" s="19">
        <v>0.499</v>
      </c>
      <c r="H310" s="19">
        <v>58.595700000000001</v>
      </c>
      <c r="I310" s="19">
        <v>57.770400000000002</v>
      </c>
      <c r="J310" s="19">
        <v>0.82530000000000003</v>
      </c>
      <c r="K310" s="19">
        <v>82.675200000000004</v>
      </c>
      <c r="L310" s="19">
        <v>81.510800000000003</v>
      </c>
      <c r="M310" s="19">
        <v>1.1644000000000001</v>
      </c>
      <c r="N310" s="19">
        <v>104.245</v>
      </c>
      <c r="O310" s="19">
        <v>102.77679999999999</v>
      </c>
      <c r="P310" s="19">
        <v>1.4681999999999999</v>
      </c>
      <c r="Q310" s="8">
        <f t="shared" si="17"/>
        <v>280.94299999999998</v>
      </c>
      <c r="R310" s="11">
        <f t="shared" si="18"/>
        <v>276.98609999999996</v>
      </c>
      <c r="S310" s="12">
        <f t="shared" si="19"/>
        <v>3.9569000000000001</v>
      </c>
    </row>
    <row r="311" spans="1:19" s="6" customFormat="1" ht="20.100000000000001" customHeight="1" thickBot="1" x14ac:dyDescent="0.25">
      <c r="A311" s="18">
        <f t="shared" si="16"/>
        <v>305</v>
      </c>
      <c r="B311" s="22" t="s">
        <v>303</v>
      </c>
      <c r="C311" s="25"/>
      <c r="D311" s="20">
        <v>1803.59</v>
      </c>
      <c r="E311" s="19">
        <v>68.405000000000001</v>
      </c>
      <c r="F311" s="19">
        <v>65.008300000000006</v>
      </c>
      <c r="G311" s="19">
        <v>3.3967000000000001</v>
      </c>
      <c r="H311" s="19">
        <v>123.012</v>
      </c>
      <c r="I311" s="19">
        <v>116.9038</v>
      </c>
      <c r="J311" s="19">
        <v>6.1082000000000001</v>
      </c>
      <c r="K311" s="19">
        <v>184.19130000000001</v>
      </c>
      <c r="L311" s="19">
        <v>157.04660000000001</v>
      </c>
      <c r="M311" s="19">
        <v>27.1447</v>
      </c>
      <c r="N311" s="19">
        <v>235.08080000000001</v>
      </c>
      <c r="O311" s="19">
        <v>204.85069999999999</v>
      </c>
      <c r="P311" s="19">
        <v>30.2301</v>
      </c>
      <c r="Q311" s="8">
        <f t="shared" si="17"/>
        <v>610.68910000000005</v>
      </c>
      <c r="R311" s="11">
        <f t="shared" si="18"/>
        <v>543.80939999999998</v>
      </c>
      <c r="S311" s="12">
        <f t="shared" si="19"/>
        <v>66.8797</v>
      </c>
    </row>
    <row r="312" spans="1:19" s="6" customFormat="1" ht="20.100000000000001" customHeight="1" thickBot="1" x14ac:dyDescent="0.25">
      <c r="A312" s="18">
        <f t="shared" si="16"/>
        <v>306</v>
      </c>
      <c r="B312" s="22" t="s">
        <v>304</v>
      </c>
      <c r="C312" s="25"/>
      <c r="D312" s="20">
        <v>1803.59</v>
      </c>
      <c r="E312" s="19">
        <v>34.625799999999998</v>
      </c>
      <c r="F312" s="19">
        <v>34.625799999999998</v>
      </c>
      <c r="G312" s="26" t="s">
        <v>337</v>
      </c>
      <c r="H312" s="19">
        <v>66.732299999999995</v>
      </c>
      <c r="I312" s="19">
        <v>66.732299999999995</v>
      </c>
      <c r="J312" s="26" t="s">
        <v>337</v>
      </c>
      <c r="K312" s="19">
        <v>93.904799999999994</v>
      </c>
      <c r="L312" s="19">
        <v>93.904799999999994</v>
      </c>
      <c r="M312" s="26" t="s">
        <v>337</v>
      </c>
      <c r="N312" s="19">
        <v>112.65130000000001</v>
      </c>
      <c r="O312" s="19">
        <v>112.65130000000001</v>
      </c>
      <c r="P312" s="26" t="s">
        <v>337</v>
      </c>
      <c r="Q312" s="8">
        <f t="shared" si="17"/>
        <v>307.91419999999999</v>
      </c>
      <c r="R312" s="11">
        <f t="shared" si="18"/>
        <v>307.91419999999999</v>
      </c>
      <c r="S312" s="12"/>
    </row>
    <row r="313" spans="1:19" s="6" customFormat="1" ht="20.100000000000001" customHeight="1" thickBot="1" x14ac:dyDescent="0.25">
      <c r="A313" s="18">
        <f t="shared" si="16"/>
        <v>307</v>
      </c>
      <c r="B313" s="22" t="s">
        <v>305</v>
      </c>
      <c r="C313" s="25"/>
      <c r="D313" s="20">
        <v>1803.59</v>
      </c>
      <c r="E313" s="19">
        <v>54.952199999999998</v>
      </c>
      <c r="F313" s="19">
        <v>54.952199999999998</v>
      </c>
      <c r="G313" s="26" t="s">
        <v>337</v>
      </c>
      <c r="H313" s="19">
        <v>91.639099999999999</v>
      </c>
      <c r="I313" s="19">
        <v>91.639099999999999</v>
      </c>
      <c r="J313" s="26" t="s">
        <v>337</v>
      </c>
      <c r="K313" s="19">
        <v>134.4434</v>
      </c>
      <c r="L313" s="19">
        <v>134.4434</v>
      </c>
      <c r="M313" s="26" t="s">
        <v>337</v>
      </c>
      <c r="N313" s="19">
        <v>179.30500000000001</v>
      </c>
      <c r="O313" s="19">
        <v>179.30500000000001</v>
      </c>
      <c r="P313" s="26" t="s">
        <v>337</v>
      </c>
      <c r="Q313" s="8">
        <f t="shared" si="17"/>
        <v>460.33969999999999</v>
      </c>
      <c r="R313" s="11">
        <f t="shared" si="18"/>
        <v>460.33969999999999</v>
      </c>
      <c r="S313" s="12"/>
    </row>
    <row r="314" spans="1:19" s="6" customFormat="1" ht="20.100000000000001" customHeight="1" thickBot="1" x14ac:dyDescent="0.25">
      <c r="A314" s="18">
        <f t="shared" si="16"/>
        <v>308</v>
      </c>
      <c r="B314" s="22" t="s">
        <v>306</v>
      </c>
      <c r="C314" s="25"/>
      <c r="D314" s="20">
        <v>1803.59</v>
      </c>
      <c r="E314" s="19">
        <v>37.379399999999997</v>
      </c>
      <c r="F314" s="19">
        <v>37.379399999999997</v>
      </c>
      <c r="G314" s="26" t="s">
        <v>337</v>
      </c>
      <c r="H314" s="19">
        <v>72.114699999999999</v>
      </c>
      <c r="I314" s="19">
        <v>72.114699999999999</v>
      </c>
      <c r="J314" s="26" t="s">
        <v>337</v>
      </c>
      <c r="K314" s="19">
        <v>110.5329</v>
      </c>
      <c r="L314" s="19">
        <v>110.5329</v>
      </c>
      <c r="M314" s="26" t="s">
        <v>337</v>
      </c>
      <c r="N314" s="19">
        <v>132.07570000000001</v>
      </c>
      <c r="O314" s="19">
        <v>132.07570000000001</v>
      </c>
      <c r="P314" s="26" t="s">
        <v>337</v>
      </c>
      <c r="Q314" s="8">
        <f t="shared" si="17"/>
        <v>352.10270000000003</v>
      </c>
      <c r="R314" s="11">
        <f t="shared" si="18"/>
        <v>352.10270000000003</v>
      </c>
      <c r="S314" s="12"/>
    </row>
    <row r="315" spans="1:19" s="6" customFormat="1" ht="20.100000000000001" customHeight="1" thickBot="1" x14ac:dyDescent="0.25">
      <c r="A315" s="18">
        <f t="shared" si="16"/>
        <v>309</v>
      </c>
      <c r="B315" s="22" t="s">
        <v>307</v>
      </c>
      <c r="C315" s="25"/>
      <c r="D315" s="20">
        <v>1803.59</v>
      </c>
      <c r="E315" s="19">
        <v>37.944800000000001</v>
      </c>
      <c r="F315" s="19">
        <v>35.4193</v>
      </c>
      <c r="G315" s="19">
        <v>2.5255000000000001</v>
      </c>
      <c r="H315" s="19">
        <v>72.5047</v>
      </c>
      <c r="I315" s="19">
        <v>67.679000000000002</v>
      </c>
      <c r="J315" s="19">
        <v>4.8257000000000003</v>
      </c>
      <c r="K315" s="19">
        <v>107.4173</v>
      </c>
      <c r="L315" s="19">
        <v>100.26779999999999</v>
      </c>
      <c r="M315" s="19">
        <v>7.1494999999999997</v>
      </c>
      <c r="N315" s="19">
        <v>131.2843</v>
      </c>
      <c r="O315" s="19">
        <v>122.5463</v>
      </c>
      <c r="P315" s="19">
        <v>8.7379999999999995</v>
      </c>
      <c r="Q315" s="8">
        <f t="shared" si="17"/>
        <v>349.15110000000004</v>
      </c>
      <c r="R315" s="11">
        <f t="shared" si="18"/>
        <v>325.91239999999999</v>
      </c>
      <c r="S315" s="12">
        <f t="shared" si="19"/>
        <v>23.238700000000001</v>
      </c>
    </row>
    <row r="316" spans="1:19" s="6" customFormat="1" ht="20.100000000000001" customHeight="1" thickBot="1" x14ac:dyDescent="0.25">
      <c r="A316" s="18">
        <f t="shared" si="16"/>
        <v>310</v>
      </c>
      <c r="B316" s="22" t="s">
        <v>308</v>
      </c>
      <c r="C316" s="25"/>
      <c r="D316" s="20">
        <v>1803.59</v>
      </c>
      <c r="E316" s="19">
        <v>10.409000000000001</v>
      </c>
      <c r="F316" s="19">
        <v>10.409000000000001</v>
      </c>
      <c r="G316" s="26" t="s">
        <v>337</v>
      </c>
      <c r="H316" s="19">
        <v>18.289200000000001</v>
      </c>
      <c r="I316" s="19">
        <v>18.289200000000001</v>
      </c>
      <c r="J316" s="26" t="s">
        <v>337</v>
      </c>
      <c r="K316" s="19">
        <v>26.054600000000001</v>
      </c>
      <c r="L316" s="19">
        <v>26.054600000000001</v>
      </c>
      <c r="M316" s="26" t="s">
        <v>337</v>
      </c>
      <c r="N316" s="19">
        <v>37.131</v>
      </c>
      <c r="O316" s="19">
        <v>37.131</v>
      </c>
      <c r="P316" s="26" t="s">
        <v>337</v>
      </c>
      <c r="Q316" s="8">
        <f t="shared" si="17"/>
        <v>91.883800000000008</v>
      </c>
      <c r="R316" s="11">
        <f t="shared" si="18"/>
        <v>91.883800000000008</v>
      </c>
      <c r="S316" s="12"/>
    </row>
    <row r="317" spans="1:19" s="6" customFormat="1" ht="20.100000000000001" customHeight="1" thickBot="1" x14ac:dyDescent="0.25">
      <c r="A317" s="18">
        <f t="shared" si="16"/>
        <v>311</v>
      </c>
      <c r="B317" s="22" t="s">
        <v>309</v>
      </c>
      <c r="C317" s="25"/>
      <c r="D317" s="20">
        <v>1803.59</v>
      </c>
      <c r="E317" s="19">
        <v>38.452300000000001</v>
      </c>
      <c r="F317" s="19">
        <v>38.0229</v>
      </c>
      <c r="G317" s="19">
        <v>0.4294</v>
      </c>
      <c r="H317" s="19">
        <v>68.563699999999997</v>
      </c>
      <c r="I317" s="19">
        <v>67.798699999999997</v>
      </c>
      <c r="J317" s="19">
        <v>0.76500000000000001</v>
      </c>
      <c r="K317" s="19">
        <v>104.59310000000001</v>
      </c>
      <c r="L317" s="19">
        <v>103.4252</v>
      </c>
      <c r="M317" s="19">
        <v>1.1678999999999999</v>
      </c>
      <c r="N317" s="19">
        <v>127.346</v>
      </c>
      <c r="O317" s="19">
        <v>125.9251</v>
      </c>
      <c r="P317" s="19">
        <v>1.4209000000000001</v>
      </c>
      <c r="Q317" s="8">
        <f t="shared" si="17"/>
        <v>338.95510000000002</v>
      </c>
      <c r="R317" s="11">
        <f t="shared" si="18"/>
        <v>335.17189999999999</v>
      </c>
      <c r="S317" s="12">
        <f t="shared" si="19"/>
        <v>3.7831999999999999</v>
      </c>
    </row>
    <row r="318" spans="1:19" s="6" customFormat="1" ht="20.100000000000001" customHeight="1" thickBot="1" x14ac:dyDescent="0.25">
      <c r="A318" s="18">
        <f t="shared" si="16"/>
        <v>312</v>
      </c>
      <c r="B318" s="22" t="s">
        <v>310</v>
      </c>
      <c r="C318" s="25"/>
      <c r="D318" s="20">
        <v>1803.59</v>
      </c>
      <c r="E318" s="19">
        <v>43.682499999999997</v>
      </c>
      <c r="F318" s="19">
        <v>43.1691</v>
      </c>
      <c r="G318" s="19">
        <v>0.51339999999999997</v>
      </c>
      <c r="H318" s="19">
        <v>77.295199999999994</v>
      </c>
      <c r="I318" s="19">
        <v>76.385800000000003</v>
      </c>
      <c r="J318" s="19">
        <v>0.90939999999999999</v>
      </c>
      <c r="K318" s="19">
        <v>103.3566</v>
      </c>
      <c r="L318" s="19">
        <v>102.142</v>
      </c>
      <c r="M318" s="19">
        <v>1.2145999999999999</v>
      </c>
      <c r="N318" s="19">
        <v>128.60650000000001</v>
      </c>
      <c r="O318" s="19">
        <v>127.0934</v>
      </c>
      <c r="P318" s="19">
        <v>1.5130999999999999</v>
      </c>
      <c r="Q318" s="8">
        <f t="shared" si="17"/>
        <v>352.94079999999997</v>
      </c>
      <c r="R318" s="11">
        <f t="shared" si="18"/>
        <v>348.7903</v>
      </c>
      <c r="S318" s="12">
        <f t="shared" si="19"/>
        <v>4.1505000000000001</v>
      </c>
    </row>
    <row r="319" spans="1:19" s="6" customFormat="1" ht="20.100000000000001" customHeight="1" thickBot="1" x14ac:dyDescent="0.25">
      <c r="A319" s="18">
        <f t="shared" si="16"/>
        <v>313</v>
      </c>
      <c r="B319" s="22" t="s">
        <v>311</v>
      </c>
      <c r="C319" s="25"/>
      <c r="D319" s="20">
        <v>1803.59</v>
      </c>
      <c r="E319" s="19">
        <v>34.500999999999998</v>
      </c>
      <c r="F319" s="19">
        <v>31.9937</v>
      </c>
      <c r="G319" s="19">
        <v>2.5072999999999999</v>
      </c>
      <c r="H319" s="19">
        <v>71.841200000000001</v>
      </c>
      <c r="I319" s="19">
        <v>55.2303</v>
      </c>
      <c r="J319" s="19">
        <v>16.610900000000001</v>
      </c>
      <c r="K319" s="19">
        <v>97.112799999999993</v>
      </c>
      <c r="L319" s="19">
        <v>74.389600000000002</v>
      </c>
      <c r="M319" s="19">
        <v>22.723199999999999</v>
      </c>
      <c r="N319" s="19">
        <v>126.2582</v>
      </c>
      <c r="O319" s="19">
        <v>96.724000000000004</v>
      </c>
      <c r="P319" s="19">
        <v>29.534199999999998</v>
      </c>
      <c r="Q319" s="8">
        <f t="shared" si="17"/>
        <v>329.71319999999997</v>
      </c>
      <c r="R319" s="11">
        <f t="shared" si="18"/>
        <v>258.33760000000001</v>
      </c>
      <c r="S319" s="12">
        <f t="shared" si="19"/>
        <v>71.375599999999991</v>
      </c>
    </row>
    <row r="320" spans="1:19" s="6" customFormat="1" ht="20.100000000000001" customHeight="1" thickBot="1" x14ac:dyDescent="0.25">
      <c r="A320" s="18">
        <f t="shared" si="16"/>
        <v>314</v>
      </c>
      <c r="B320" s="22" t="s">
        <v>312</v>
      </c>
      <c r="C320" s="25"/>
      <c r="D320" s="20">
        <v>1803.59</v>
      </c>
      <c r="E320" s="19">
        <v>35.1066</v>
      </c>
      <c r="F320" s="19">
        <v>35.1066</v>
      </c>
      <c r="G320" s="26" t="s">
        <v>337</v>
      </c>
      <c r="H320" s="19">
        <v>59.221699999999998</v>
      </c>
      <c r="I320" s="19">
        <v>59.221699999999998</v>
      </c>
      <c r="J320" s="26" t="s">
        <v>337</v>
      </c>
      <c r="K320" s="19">
        <v>81.923199999999994</v>
      </c>
      <c r="L320" s="19">
        <v>81.923199999999994</v>
      </c>
      <c r="M320" s="26" t="s">
        <v>337</v>
      </c>
      <c r="N320" s="19">
        <v>108.52370000000001</v>
      </c>
      <c r="O320" s="19">
        <v>108.52370000000001</v>
      </c>
      <c r="P320" s="26" t="s">
        <v>337</v>
      </c>
      <c r="Q320" s="8">
        <f t="shared" si="17"/>
        <v>284.77519999999998</v>
      </c>
      <c r="R320" s="11">
        <f t="shared" si="18"/>
        <v>284.77519999999998</v>
      </c>
      <c r="S320" s="12"/>
    </row>
    <row r="321" spans="1:19" s="6" customFormat="1" ht="20.100000000000001" customHeight="1" thickBot="1" x14ac:dyDescent="0.25">
      <c r="A321" s="18">
        <f t="shared" si="16"/>
        <v>315</v>
      </c>
      <c r="B321" s="22" t="s">
        <v>313</v>
      </c>
      <c r="C321" s="25"/>
      <c r="D321" s="20">
        <v>1803.59</v>
      </c>
      <c r="E321" s="19">
        <v>11.053900000000001</v>
      </c>
      <c r="F321" s="19">
        <v>11.053900000000001</v>
      </c>
      <c r="G321" s="26" t="s">
        <v>337</v>
      </c>
      <c r="H321" s="19">
        <v>19.530799999999999</v>
      </c>
      <c r="I321" s="19">
        <v>19.530799999999999</v>
      </c>
      <c r="J321" s="26" t="s">
        <v>337</v>
      </c>
      <c r="K321" s="19">
        <v>27.6557</v>
      </c>
      <c r="L321" s="19">
        <v>27.6557</v>
      </c>
      <c r="M321" s="26" t="s">
        <v>337</v>
      </c>
      <c r="N321" s="19">
        <v>35.830500000000001</v>
      </c>
      <c r="O321" s="19">
        <v>35.830500000000001</v>
      </c>
      <c r="P321" s="26" t="s">
        <v>337</v>
      </c>
      <c r="Q321" s="8">
        <f t="shared" si="17"/>
        <v>94.070899999999995</v>
      </c>
      <c r="R321" s="11">
        <f t="shared" si="18"/>
        <v>94.070899999999995</v>
      </c>
      <c r="S321" s="12"/>
    </row>
    <row r="322" spans="1:19" s="6" customFormat="1" ht="20.100000000000001" customHeight="1" thickBot="1" x14ac:dyDescent="0.25">
      <c r="A322" s="18">
        <f t="shared" si="16"/>
        <v>316</v>
      </c>
      <c r="B322" s="22" t="s">
        <v>314</v>
      </c>
      <c r="C322" s="25"/>
      <c r="D322" s="20">
        <v>1803.59</v>
      </c>
      <c r="E322" s="19">
        <v>12.0039</v>
      </c>
      <c r="F322" s="19">
        <v>12.0039</v>
      </c>
      <c r="G322" s="26" t="s">
        <v>337</v>
      </c>
      <c r="H322" s="19">
        <v>17.790299999999998</v>
      </c>
      <c r="I322" s="19">
        <v>17.790299999999998</v>
      </c>
      <c r="J322" s="26" t="s">
        <v>337</v>
      </c>
      <c r="K322" s="19">
        <v>27.6082</v>
      </c>
      <c r="L322" s="19">
        <v>27.6082</v>
      </c>
      <c r="M322" s="26" t="s">
        <v>337</v>
      </c>
      <c r="N322" s="19">
        <v>35.739899999999999</v>
      </c>
      <c r="O322" s="19">
        <v>35.739899999999999</v>
      </c>
      <c r="P322" s="26" t="s">
        <v>337</v>
      </c>
      <c r="Q322" s="8">
        <f t="shared" si="17"/>
        <v>93.142300000000006</v>
      </c>
      <c r="R322" s="11">
        <f t="shared" si="18"/>
        <v>93.142300000000006</v>
      </c>
      <c r="S322" s="12"/>
    </row>
    <row r="323" spans="1:19" s="6" customFormat="1" ht="20.100000000000001" customHeight="1" thickBot="1" x14ac:dyDescent="0.25">
      <c r="A323" s="18">
        <f t="shared" si="16"/>
        <v>317</v>
      </c>
      <c r="B323" s="22" t="s">
        <v>315</v>
      </c>
      <c r="C323" s="25"/>
      <c r="D323" s="20">
        <v>1803.59</v>
      </c>
      <c r="E323" s="19">
        <v>24.963699999999999</v>
      </c>
      <c r="F323" s="19">
        <v>24.963699999999999</v>
      </c>
      <c r="G323" s="26" t="s">
        <v>337</v>
      </c>
      <c r="H323" s="19">
        <v>36.995899999999999</v>
      </c>
      <c r="I323" s="19">
        <v>36.995899999999999</v>
      </c>
      <c r="J323" s="26" t="s">
        <v>337</v>
      </c>
      <c r="K323" s="19">
        <v>54.761699999999998</v>
      </c>
      <c r="L323" s="19">
        <v>54.761699999999998</v>
      </c>
      <c r="M323" s="26" t="s">
        <v>337</v>
      </c>
      <c r="N323" s="19">
        <v>73.468699999999998</v>
      </c>
      <c r="O323" s="19">
        <v>73.468699999999998</v>
      </c>
      <c r="P323" s="26" t="s">
        <v>337</v>
      </c>
      <c r="Q323" s="8">
        <f t="shared" si="17"/>
        <v>190.19</v>
      </c>
      <c r="R323" s="11">
        <f t="shared" si="18"/>
        <v>190.19</v>
      </c>
      <c r="S323" s="12"/>
    </row>
    <row r="324" spans="1:19" s="6" customFormat="1" ht="20.100000000000001" customHeight="1" thickBot="1" x14ac:dyDescent="0.25">
      <c r="A324" s="18">
        <f t="shared" si="16"/>
        <v>318</v>
      </c>
      <c r="B324" s="22" t="s">
        <v>316</v>
      </c>
      <c r="C324" s="25"/>
      <c r="D324" s="20">
        <v>1803.59</v>
      </c>
      <c r="E324" s="19">
        <v>26.966000000000001</v>
      </c>
      <c r="F324" s="19">
        <v>26.966000000000001</v>
      </c>
      <c r="G324" s="26" t="s">
        <v>337</v>
      </c>
      <c r="H324" s="19">
        <v>33.893900000000002</v>
      </c>
      <c r="I324" s="19">
        <v>29.3752</v>
      </c>
      <c r="J324" s="19">
        <v>4.5186999999999999</v>
      </c>
      <c r="K324" s="19">
        <v>57.826599999999999</v>
      </c>
      <c r="L324" s="19">
        <v>50.117199999999997</v>
      </c>
      <c r="M324" s="19">
        <v>7.7093999999999996</v>
      </c>
      <c r="N324" s="19">
        <v>77.453599999999994</v>
      </c>
      <c r="O324" s="19">
        <v>67.127600000000001</v>
      </c>
      <c r="P324" s="19">
        <v>10.326000000000001</v>
      </c>
      <c r="Q324" s="8">
        <f t="shared" si="17"/>
        <v>196.14009999999999</v>
      </c>
      <c r="R324" s="11">
        <f t="shared" si="18"/>
        <v>173.58600000000001</v>
      </c>
      <c r="S324" s="12">
        <f>J324+M324+P324</f>
        <v>22.554099999999998</v>
      </c>
    </row>
    <row r="325" spans="1:19" s="6" customFormat="1" ht="20.100000000000001" customHeight="1" thickBot="1" x14ac:dyDescent="0.25">
      <c r="A325" s="18">
        <f t="shared" si="16"/>
        <v>319</v>
      </c>
      <c r="B325" s="22" t="s">
        <v>317</v>
      </c>
      <c r="C325" s="25"/>
      <c r="D325" s="20">
        <v>1803.59</v>
      </c>
      <c r="E325" s="19">
        <v>55.694299999999998</v>
      </c>
      <c r="F325" s="19">
        <v>55.694299999999998</v>
      </c>
      <c r="G325" s="26" t="s">
        <v>337</v>
      </c>
      <c r="H325" s="19">
        <v>96.350700000000003</v>
      </c>
      <c r="I325" s="19">
        <v>96.350700000000003</v>
      </c>
      <c r="J325" s="26" t="s">
        <v>337</v>
      </c>
      <c r="K325" s="19">
        <v>143.47620000000001</v>
      </c>
      <c r="L325" s="19">
        <v>143.47620000000001</v>
      </c>
      <c r="M325" s="26" t="s">
        <v>337</v>
      </c>
      <c r="N325" s="19">
        <v>184.57130000000001</v>
      </c>
      <c r="O325" s="19">
        <v>184.57130000000001</v>
      </c>
      <c r="P325" s="26" t="s">
        <v>337</v>
      </c>
      <c r="Q325" s="8">
        <f t="shared" si="17"/>
        <v>480.09250000000003</v>
      </c>
      <c r="R325" s="11">
        <f t="shared" si="18"/>
        <v>480.09250000000003</v>
      </c>
      <c r="S325" s="12"/>
    </row>
    <row r="326" spans="1:19" s="6" customFormat="1" ht="20.100000000000001" customHeight="1" thickBot="1" x14ac:dyDescent="0.25">
      <c r="A326" s="18">
        <f t="shared" si="16"/>
        <v>320</v>
      </c>
      <c r="B326" s="22" t="s">
        <v>318</v>
      </c>
      <c r="C326" s="25"/>
      <c r="D326" s="20">
        <v>1803.59</v>
      </c>
      <c r="E326" s="19">
        <v>13.1899</v>
      </c>
      <c r="F326" s="19">
        <v>11.379200000000001</v>
      </c>
      <c r="G326" s="19">
        <v>1.8107</v>
      </c>
      <c r="H326" s="19">
        <v>39.409199999999998</v>
      </c>
      <c r="I326" s="19">
        <v>33.999299999999998</v>
      </c>
      <c r="J326" s="19">
        <v>5.4099000000000004</v>
      </c>
      <c r="K326" s="19">
        <v>58.616900000000001</v>
      </c>
      <c r="L326" s="19">
        <v>50.570099999999996</v>
      </c>
      <c r="M326" s="19">
        <v>8.0467999999999993</v>
      </c>
      <c r="N326" s="19">
        <v>74.172499999999999</v>
      </c>
      <c r="O326" s="19">
        <v>63.990299999999998</v>
      </c>
      <c r="P326" s="19">
        <v>10.1822</v>
      </c>
      <c r="Q326" s="8">
        <f t="shared" si="17"/>
        <v>185.38850000000002</v>
      </c>
      <c r="R326" s="11">
        <f t="shared" si="18"/>
        <v>159.93889999999999</v>
      </c>
      <c r="S326" s="12">
        <f t="shared" si="19"/>
        <v>25.449599999999997</v>
      </c>
    </row>
    <row r="327" spans="1:19" s="6" customFormat="1" ht="20.100000000000001" customHeight="1" thickBot="1" x14ac:dyDescent="0.25">
      <c r="A327" s="18">
        <f t="shared" si="16"/>
        <v>321</v>
      </c>
      <c r="B327" s="22" t="s">
        <v>319</v>
      </c>
      <c r="C327" s="25"/>
      <c r="D327" s="20">
        <v>1803.59</v>
      </c>
      <c r="E327" s="19">
        <v>80.534899999999993</v>
      </c>
      <c r="F327" s="19">
        <v>80.534899999999993</v>
      </c>
      <c r="G327" s="26" t="s">
        <v>337</v>
      </c>
      <c r="H327" s="19">
        <v>136.09979999999999</v>
      </c>
      <c r="I327" s="19">
        <v>136.09979999999999</v>
      </c>
      <c r="J327" s="26" t="s">
        <v>337</v>
      </c>
      <c r="K327" s="19">
        <v>201.0635</v>
      </c>
      <c r="L327" s="19">
        <v>201.0635</v>
      </c>
      <c r="M327" s="26" t="s">
        <v>337</v>
      </c>
      <c r="N327" s="19">
        <v>252.09809999999999</v>
      </c>
      <c r="O327" s="19">
        <v>252.09809999999999</v>
      </c>
      <c r="P327" s="26" t="s">
        <v>337</v>
      </c>
      <c r="Q327" s="8">
        <f t="shared" si="17"/>
        <v>669.79629999999997</v>
      </c>
      <c r="R327" s="11">
        <f t="shared" si="18"/>
        <v>669.79629999999997</v>
      </c>
      <c r="S327" s="12"/>
    </row>
    <row r="328" spans="1:19" s="6" customFormat="1" ht="20.100000000000001" customHeight="1" thickBot="1" x14ac:dyDescent="0.25">
      <c r="A328" s="18">
        <f t="shared" si="16"/>
        <v>322</v>
      </c>
      <c r="B328" s="22" t="s">
        <v>320</v>
      </c>
      <c r="C328" s="25"/>
      <c r="D328" s="20">
        <v>1803.59</v>
      </c>
      <c r="E328" s="19">
        <v>61.496299999999998</v>
      </c>
      <c r="F328" s="19">
        <v>61.496299999999998</v>
      </c>
      <c r="G328" s="26" t="s">
        <v>337</v>
      </c>
      <c r="H328" s="19">
        <v>101.07340000000001</v>
      </c>
      <c r="I328" s="19">
        <v>101.07340000000001</v>
      </c>
      <c r="J328" s="26" t="s">
        <v>337</v>
      </c>
      <c r="K328" s="19">
        <v>142.68899999999999</v>
      </c>
      <c r="L328" s="19">
        <v>142.68899999999999</v>
      </c>
      <c r="M328" s="26" t="s">
        <v>337</v>
      </c>
      <c r="N328" s="19">
        <v>180.2867</v>
      </c>
      <c r="O328" s="19">
        <v>180.2867</v>
      </c>
      <c r="P328" s="26" t="s">
        <v>337</v>
      </c>
      <c r="Q328" s="8">
        <f t="shared" si="17"/>
        <v>485.54539999999997</v>
      </c>
      <c r="R328" s="11">
        <f t="shared" si="18"/>
        <v>485.54539999999997</v>
      </c>
      <c r="S328" s="12"/>
    </row>
    <row r="329" spans="1:19" s="6" customFormat="1" ht="20.100000000000001" customHeight="1" thickBot="1" x14ac:dyDescent="0.25">
      <c r="A329" s="18">
        <f t="shared" ref="A329:A335" si="20">A328+1</f>
        <v>323</v>
      </c>
      <c r="B329" s="22" t="s">
        <v>321</v>
      </c>
      <c r="C329" s="25"/>
      <c r="D329" s="20">
        <v>1803.59</v>
      </c>
      <c r="E329" s="19">
        <v>43.786499999999997</v>
      </c>
      <c r="F329" s="19">
        <v>39.751199999999997</v>
      </c>
      <c r="G329" s="19">
        <v>4.0353000000000003</v>
      </c>
      <c r="H329" s="19">
        <v>75.495900000000006</v>
      </c>
      <c r="I329" s="19">
        <v>66.326700000000002</v>
      </c>
      <c r="J329" s="19">
        <v>9.1692</v>
      </c>
      <c r="K329" s="19">
        <v>117.0412</v>
      </c>
      <c r="L329" s="19">
        <v>101.76690000000001</v>
      </c>
      <c r="M329" s="19">
        <v>15.2743</v>
      </c>
      <c r="N329" s="19">
        <v>152.15600000000001</v>
      </c>
      <c r="O329" s="19">
        <v>131.66579999999999</v>
      </c>
      <c r="P329" s="19">
        <v>20.490200000000002</v>
      </c>
      <c r="Q329" s="8">
        <f t="shared" si="17"/>
        <v>388.4796</v>
      </c>
      <c r="R329" s="11">
        <f t="shared" si="18"/>
        <v>339.51060000000001</v>
      </c>
      <c r="S329" s="12">
        <f t="shared" si="19"/>
        <v>48.969000000000001</v>
      </c>
    </row>
    <row r="330" spans="1:19" s="6" customFormat="1" ht="20.100000000000001" customHeight="1" thickBot="1" x14ac:dyDescent="0.25">
      <c r="A330" s="52">
        <f t="shared" si="20"/>
        <v>324</v>
      </c>
      <c r="B330" s="22" t="s">
        <v>322</v>
      </c>
      <c r="C330" s="25"/>
      <c r="D330" s="51">
        <v>1803.59</v>
      </c>
      <c r="E330" s="19">
        <v>30.446300000000001</v>
      </c>
      <c r="F330" s="19">
        <v>30.446300000000001</v>
      </c>
      <c r="G330" s="26" t="s">
        <v>337</v>
      </c>
      <c r="H330" s="19">
        <v>55.680199999999999</v>
      </c>
      <c r="I330" s="19">
        <v>55.680199999999999</v>
      </c>
      <c r="J330" s="26" t="s">
        <v>337</v>
      </c>
      <c r="K330" s="19">
        <v>72.402500000000003</v>
      </c>
      <c r="L330" s="19">
        <v>72.402500000000003</v>
      </c>
      <c r="M330" s="26" t="s">
        <v>337</v>
      </c>
      <c r="N330" s="19">
        <v>97.186599999999999</v>
      </c>
      <c r="O330" s="19">
        <v>97.186599999999999</v>
      </c>
      <c r="P330" s="26" t="s">
        <v>337</v>
      </c>
      <c r="Q330" s="8">
        <f t="shared" si="17"/>
        <v>255.71559999999999</v>
      </c>
      <c r="R330" s="11">
        <f t="shared" si="18"/>
        <v>255.71559999999999</v>
      </c>
      <c r="S330" s="12"/>
    </row>
    <row r="331" spans="1:19" s="6" customFormat="1" ht="20.100000000000001" customHeight="1" thickBot="1" x14ac:dyDescent="0.25">
      <c r="A331" s="53">
        <f t="shared" si="20"/>
        <v>325</v>
      </c>
      <c r="B331" s="23" t="s">
        <v>323</v>
      </c>
      <c r="C331" s="23"/>
      <c r="D331" s="20">
        <v>1803.59</v>
      </c>
      <c r="E331" s="33">
        <v>52.822200000000002</v>
      </c>
      <c r="F331" s="33">
        <v>48.846299999999999</v>
      </c>
      <c r="G331" s="33">
        <v>3.9759000000000002</v>
      </c>
      <c r="H331" s="19">
        <v>80.873099999999994</v>
      </c>
      <c r="I331" s="19">
        <v>74.785899999999998</v>
      </c>
      <c r="J331" s="19">
        <v>6.0872000000000002</v>
      </c>
      <c r="K331" s="19">
        <v>118.9007</v>
      </c>
      <c r="L331" s="19">
        <v>109.9512</v>
      </c>
      <c r="M331" s="19">
        <v>8.9495000000000005</v>
      </c>
      <c r="N331" s="19">
        <v>155.24289999999999</v>
      </c>
      <c r="O331" s="19">
        <v>143.55799999999999</v>
      </c>
      <c r="P331" s="19">
        <v>11.684900000000001</v>
      </c>
      <c r="Q331" s="8">
        <f t="shared" si="17"/>
        <v>407.83889999999997</v>
      </c>
      <c r="R331" s="11">
        <f t="shared" si="18"/>
        <v>377.14139999999998</v>
      </c>
      <c r="S331" s="12">
        <f t="shared" si="19"/>
        <v>30.697499999999998</v>
      </c>
    </row>
    <row r="332" spans="1:19" s="30" customFormat="1" ht="20.100000000000001" customHeight="1" thickBot="1" x14ac:dyDescent="0.3">
      <c r="A332" s="53">
        <f t="shared" si="20"/>
        <v>326</v>
      </c>
      <c r="B332" s="28" t="s">
        <v>340</v>
      </c>
      <c r="C332" s="32"/>
      <c r="D332" s="20">
        <v>1803.59</v>
      </c>
      <c r="E332" s="57"/>
      <c r="F332" s="42"/>
      <c r="G332" s="43"/>
      <c r="H332" s="35">
        <v>14.2178</v>
      </c>
      <c r="I332" s="29">
        <v>14.2178</v>
      </c>
      <c r="J332" s="42"/>
      <c r="K332" s="38">
        <v>20.367899999999999</v>
      </c>
      <c r="L332" s="39">
        <v>20.367899999999999</v>
      </c>
      <c r="M332" s="40"/>
      <c r="N332" s="19">
        <v>27.435199999999998</v>
      </c>
      <c r="O332" s="19">
        <v>27.435199999999998</v>
      </c>
      <c r="P332" s="26" t="s">
        <v>337</v>
      </c>
      <c r="Q332" s="46">
        <f>H332+K332+N332</f>
        <v>62.020899999999997</v>
      </c>
      <c r="R332" s="47">
        <f>I332+L332+O332</f>
        <v>62.020899999999997</v>
      </c>
      <c r="S332" s="48"/>
    </row>
    <row r="333" spans="1:19" s="30" customFormat="1" ht="20.100000000000001" customHeight="1" thickBot="1" x14ac:dyDescent="0.3">
      <c r="A333" s="53">
        <f t="shared" si="20"/>
        <v>327</v>
      </c>
      <c r="B333" s="31" t="s">
        <v>341</v>
      </c>
      <c r="C333" s="31"/>
      <c r="D333" s="20">
        <v>1803.59</v>
      </c>
      <c r="E333" s="57"/>
      <c r="F333" s="42"/>
      <c r="G333" s="42"/>
      <c r="H333" s="35">
        <v>20.657299999999999</v>
      </c>
      <c r="I333" s="34">
        <v>20.657299999999999</v>
      </c>
      <c r="J333" s="36"/>
      <c r="K333" s="33">
        <v>24.78</v>
      </c>
      <c r="L333" s="41">
        <v>24.78</v>
      </c>
      <c r="M333" s="58" t="s">
        <v>337</v>
      </c>
      <c r="N333" s="19">
        <v>31.797499999999999</v>
      </c>
      <c r="O333" s="19">
        <v>31.797499999999999</v>
      </c>
      <c r="P333" s="26" t="s">
        <v>337</v>
      </c>
      <c r="Q333" s="44">
        <f>H333+K333+N333</f>
        <v>77.234800000000007</v>
      </c>
      <c r="R333" s="37">
        <f>I333+L333+O333</f>
        <v>77.234800000000007</v>
      </c>
      <c r="S333" s="45"/>
    </row>
    <row r="334" spans="1:19" s="6" customFormat="1" ht="20.100000000000001" customHeight="1" thickBot="1" x14ac:dyDescent="0.25">
      <c r="A334" s="53">
        <f t="shared" si="20"/>
        <v>328</v>
      </c>
      <c r="B334" s="23" t="s">
        <v>342</v>
      </c>
      <c r="C334" s="23"/>
      <c r="D334" s="56">
        <v>1803.59</v>
      </c>
      <c r="E334" s="33"/>
      <c r="F334" s="33"/>
      <c r="G334" s="33"/>
      <c r="H334" s="19"/>
      <c r="I334" s="19"/>
      <c r="J334" s="19"/>
      <c r="K334" s="19">
        <v>23.035900000000002</v>
      </c>
      <c r="L334" s="19">
        <v>20.805299999999999</v>
      </c>
      <c r="M334" s="19">
        <v>2.2305999999999999</v>
      </c>
      <c r="N334" s="19">
        <v>26.140699999999999</v>
      </c>
      <c r="O334" s="19">
        <v>23.609500000000001</v>
      </c>
      <c r="P334" s="19">
        <v>2.5312000000000001</v>
      </c>
      <c r="Q334" s="8">
        <f t="shared" ref="Q334:Q335" si="21">E334+H334+K334+N334</f>
        <v>49.176600000000001</v>
      </c>
      <c r="R334" s="49">
        <f t="shared" ref="R334:R335" si="22">F334+I334+L334+O334</f>
        <v>44.4148</v>
      </c>
      <c r="S334" s="50">
        <f t="shared" ref="S334:S335" si="23">G334+J334+M334+P334</f>
        <v>4.7618</v>
      </c>
    </row>
    <row r="335" spans="1:19" s="6" customFormat="1" ht="20.100000000000001" customHeight="1" thickBot="1" x14ac:dyDescent="0.25">
      <c r="A335" s="53">
        <f t="shared" si="20"/>
        <v>329</v>
      </c>
      <c r="B335" s="23" t="s">
        <v>343</v>
      </c>
      <c r="C335" s="25"/>
      <c r="D335" s="55">
        <v>1803.59</v>
      </c>
      <c r="E335" s="33"/>
      <c r="F335" s="33"/>
      <c r="G335" s="33"/>
      <c r="H335" s="35"/>
      <c r="I335" s="33"/>
      <c r="J335" s="33"/>
      <c r="K335" s="33">
        <v>18.764800000000001</v>
      </c>
      <c r="L335" s="33">
        <v>17.6084</v>
      </c>
      <c r="M335" s="33">
        <v>1.1564000000000001</v>
      </c>
      <c r="N335" s="35">
        <v>23.761600000000001</v>
      </c>
      <c r="O335" s="33">
        <v>22.2973</v>
      </c>
      <c r="P335" s="33">
        <v>1.4642999999999999</v>
      </c>
      <c r="Q335" s="8">
        <f t="shared" si="21"/>
        <v>42.526400000000002</v>
      </c>
      <c r="R335" s="11">
        <f t="shared" si="22"/>
        <v>39.905699999999996</v>
      </c>
      <c r="S335" s="12">
        <f t="shared" si="23"/>
        <v>2.6207000000000003</v>
      </c>
    </row>
    <row r="338" spans="5:5" x14ac:dyDescent="0.2">
      <c r="E338" s="54"/>
    </row>
  </sheetData>
  <mergeCells count="14">
    <mergeCell ref="A5:A6"/>
    <mergeCell ref="N4:P4"/>
    <mergeCell ref="N5:P5"/>
    <mergeCell ref="B1:P2"/>
    <mergeCell ref="Q5:S5"/>
    <mergeCell ref="Q4:S4"/>
    <mergeCell ref="K5:M5"/>
    <mergeCell ref="K4:M4"/>
    <mergeCell ref="H4:J4"/>
    <mergeCell ref="H5:J5"/>
    <mergeCell ref="E4:G4"/>
    <mergeCell ref="B5:C6"/>
    <mergeCell ref="E5:G5"/>
    <mergeCell ref="D5:D6"/>
  </mergeCells>
  <pageMargins left="0.39370078740157483" right="0.39370078740157483" top="0.78740157480314965" bottom="0.39370078740157483" header="0.51181102362204722" footer="0.51181102362204722"/>
  <pageSetup paperSize="8" scale="76" fitToHeight="1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2021-10-05T03:48:35Z</cp:lastPrinted>
  <dcterms:created xsi:type="dcterms:W3CDTF">2020-02-04T04:22:13Z</dcterms:created>
  <dcterms:modified xsi:type="dcterms:W3CDTF">2022-01-05T05:20:07Z</dcterms:modified>
</cp:coreProperties>
</file>