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Sheet1!$A$7:$S$336</definedName>
  </definedNames>
  <calcPr calcId="144525"/>
</workbook>
</file>

<file path=xl/calcChain.xml><?xml version="1.0" encoding="utf-8"?>
<calcChain xmlns="http://schemas.openxmlformats.org/spreadsheetml/2006/main">
  <c r="O312" i="1" l="1"/>
  <c r="O311" i="1"/>
  <c r="P157" i="1"/>
  <c r="P24" i="1"/>
  <c r="K310" i="1" l="1"/>
  <c r="K299" i="1"/>
  <c r="K113" i="1"/>
  <c r="K24" i="1"/>
  <c r="M24" i="1" s="1"/>
  <c r="I312" i="1" l="1"/>
  <c r="J299" i="1"/>
  <c r="H200" i="1"/>
  <c r="H152" i="1"/>
  <c r="F312" i="1"/>
  <c r="F311" i="1"/>
  <c r="G54" i="1"/>
  <c r="F39" i="1"/>
  <c r="F34" i="1"/>
  <c r="F33" i="1"/>
  <c r="F31" i="1"/>
  <c r="S336" i="1" l="1"/>
  <c r="R336" i="1"/>
  <c r="Q336" i="1"/>
  <c r="S136" i="1" l="1"/>
  <c r="R136" i="1"/>
  <c r="Q136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59" i="1" l="1"/>
  <c r="S307" i="1" l="1"/>
  <c r="S8" i="1" l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7" i="1"/>
  <c r="S59" i="1" l="1"/>
  <c r="S337" i="1" s="1"/>
  <c r="R42" i="1" l="1"/>
  <c r="R41" i="1"/>
  <c r="R40" i="1"/>
  <c r="R39" i="1"/>
  <c r="R38" i="1"/>
  <c r="R45" i="1"/>
  <c r="R47" i="1"/>
  <c r="R51" i="1"/>
  <c r="R50" i="1"/>
  <c r="R49" i="1"/>
  <c r="R56" i="1"/>
  <c r="R55" i="1"/>
  <c r="R60" i="1"/>
  <c r="R63" i="1"/>
  <c r="R70" i="1"/>
  <c r="R69" i="1"/>
  <c r="R68" i="1"/>
  <c r="R67" i="1"/>
  <c r="R66" i="1"/>
  <c r="R65" i="1"/>
  <c r="R79" i="1"/>
  <c r="R81" i="1"/>
  <c r="R86" i="1"/>
  <c r="R85" i="1"/>
  <c r="R84" i="1"/>
  <c r="R83" i="1"/>
  <c r="R117" i="1"/>
  <c r="R116" i="1"/>
  <c r="R115" i="1"/>
  <c r="R114" i="1"/>
  <c r="R113" i="1"/>
  <c r="R119" i="1"/>
  <c r="R123" i="1"/>
  <c r="R122" i="1"/>
  <c r="R121" i="1"/>
  <c r="R125" i="1"/>
  <c r="R127" i="1"/>
  <c r="R132" i="1"/>
  <c r="R131" i="1"/>
  <c r="R130" i="1"/>
  <c r="R129" i="1"/>
  <c r="R137" i="1"/>
  <c r="R135" i="1"/>
  <c r="R143" i="1"/>
  <c r="R142" i="1"/>
  <c r="R146" i="1"/>
  <c r="R145" i="1"/>
  <c r="R153" i="1"/>
  <c r="R152" i="1"/>
  <c r="R151" i="1"/>
  <c r="R150" i="1"/>
  <c r="R159" i="1"/>
  <c r="R158" i="1"/>
  <c r="R157" i="1"/>
  <c r="R156" i="1"/>
  <c r="R155" i="1"/>
  <c r="R167" i="1"/>
  <c r="R166" i="1"/>
  <c r="R165" i="1"/>
  <c r="R164" i="1"/>
  <c r="R163" i="1"/>
  <c r="R162" i="1"/>
  <c r="R161" i="1"/>
  <c r="R173" i="1"/>
  <c r="R172" i="1"/>
  <c r="R171" i="1"/>
  <c r="R170" i="1"/>
  <c r="R177" i="1"/>
  <c r="R179" i="1"/>
  <c r="R183" i="1"/>
  <c r="R186" i="1"/>
  <c r="R192" i="1"/>
  <c r="R191" i="1"/>
  <c r="R190" i="1"/>
  <c r="R197" i="1"/>
  <c r="R196" i="1"/>
  <c r="R195" i="1"/>
  <c r="R194" i="1"/>
  <c r="R203" i="1"/>
  <c r="R202" i="1"/>
  <c r="R201" i="1"/>
  <c r="R200" i="1"/>
  <c r="R199" i="1"/>
  <c r="R206" i="1"/>
  <c r="R205" i="1"/>
  <c r="R211" i="1"/>
  <c r="R210" i="1"/>
  <c r="R209" i="1"/>
  <c r="R213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36" i="1"/>
  <c r="R235" i="1"/>
  <c r="R234" i="1"/>
  <c r="R233" i="1"/>
  <c r="R232" i="1"/>
  <c r="R239" i="1"/>
  <c r="R238" i="1"/>
  <c r="R246" i="1"/>
  <c r="R249" i="1"/>
  <c r="R253" i="1"/>
  <c r="R252" i="1"/>
  <c r="R255" i="1"/>
  <c r="R260" i="1"/>
  <c r="R265" i="1"/>
  <c r="R264" i="1"/>
  <c r="R263" i="1"/>
  <c r="R262" i="1"/>
  <c r="R268" i="1"/>
  <c r="R267" i="1"/>
  <c r="R276" i="1"/>
  <c r="R275" i="1"/>
  <c r="R274" i="1"/>
  <c r="R273" i="1"/>
  <c r="R272" i="1"/>
  <c r="R271" i="1"/>
  <c r="R270" i="1"/>
  <c r="R278" i="1"/>
  <c r="R281" i="1"/>
  <c r="R298" i="1"/>
  <c r="R297" i="1"/>
  <c r="R296" i="1"/>
  <c r="R301" i="1"/>
  <c r="R300" i="1"/>
  <c r="R303" i="1"/>
  <c r="R310" i="1"/>
  <c r="R309" i="1"/>
  <c r="R315" i="1"/>
  <c r="R314" i="1"/>
  <c r="R313" i="1"/>
  <c r="R317" i="1"/>
  <c r="R324" i="1"/>
  <c r="R323" i="1"/>
  <c r="R322" i="1"/>
  <c r="R321" i="1"/>
  <c r="R326" i="1"/>
  <c r="R329" i="1"/>
  <c r="R328" i="1"/>
  <c r="R36" i="1"/>
  <c r="R35" i="1"/>
  <c r="R34" i="1"/>
  <c r="R33" i="1"/>
  <c r="R32" i="1"/>
  <c r="R31" i="1"/>
  <c r="R30" i="1"/>
  <c r="R26" i="1"/>
  <c r="R25" i="1"/>
  <c r="R16" i="1"/>
  <c r="R12" i="1"/>
  <c r="R7" i="1"/>
  <c r="R331" i="1"/>
  <c r="R333" i="1"/>
  <c r="R334" i="1"/>
  <c r="R335" i="1" l="1"/>
  <c r="R134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R97" i="1" l="1"/>
  <c r="R8" i="1" l="1"/>
  <c r="R9" i="1"/>
  <c r="R10" i="1"/>
  <c r="R11" i="1"/>
  <c r="R13" i="1"/>
  <c r="R14" i="1"/>
  <c r="R15" i="1"/>
  <c r="R17" i="1"/>
  <c r="R18" i="1"/>
  <c r="R19" i="1"/>
  <c r="R20" i="1"/>
  <c r="R21" i="1"/>
  <c r="R22" i="1"/>
  <c r="R23" i="1"/>
  <c r="R24" i="1"/>
  <c r="R27" i="1"/>
  <c r="R28" i="1"/>
  <c r="R29" i="1"/>
  <c r="R37" i="1"/>
  <c r="R43" i="1"/>
  <c r="R44" i="1"/>
  <c r="R46" i="1"/>
  <c r="R48" i="1"/>
  <c r="R52" i="1"/>
  <c r="R53" i="1"/>
  <c r="R54" i="1"/>
  <c r="R57" i="1"/>
  <c r="R58" i="1"/>
  <c r="R59" i="1"/>
  <c r="R61" i="1"/>
  <c r="R62" i="1"/>
  <c r="R64" i="1"/>
  <c r="R71" i="1"/>
  <c r="R72" i="1"/>
  <c r="R73" i="1"/>
  <c r="R74" i="1"/>
  <c r="R75" i="1"/>
  <c r="R76" i="1"/>
  <c r="R77" i="1"/>
  <c r="R78" i="1"/>
  <c r="R80" i="1"/>
  <c r="R82" i="1"/>
  <c r="R87" i="1"/>
  <c r="R88" i="1"/>
  <c r="R89" i="1"/>
  <c r="R90" i="1"/>
  <c r="R91" i="1"/>
  <c r="R92" i="1"/>
  <c r="R93" i="1"/>
  <c r="R94" i="1"/>
  <c r="R95" i="1"/>
  <c r="R96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8" i="1"/>
  <c r="R120" i="1"/>
  <c r="R124" i="1"/>
  <c r="R126" i="1"/>
  <c r="R128" i="1"/>
  <c r="R133" i="1"/>
  <c r="R138" i="1"/>
  <c r="R139" i="1"/>
  <c r="R140" i="1"/>
  <c r="R141" i="1"/>
  <c r="R144" i="1"/>
  <c r="R147" i="1"/>
  <c r="R148" i="1"/>
  <c r="R149" i="1"/>
  <c r="R154" i="1"/>
  <c r="R160" i="1"/>
  <c r="R168" i="1"/>
  <c r="R169" i="1"/>
  <c r="R174" i="1"/>
  <c r="R175" i="1"/>
  <c r="R176" i="1"/>
  <c r="R178" i="1"/>
  <c r="R180" i="1"/>
  <c r="R181" i="1"/>
  <c r="R182" i="1"/>
  <c r="R184" i="1"/>
  <c r="R185" i="1"/>
  <c r="R187" i="1"/>
  <c r="R188" i="1"/>
  <c r="R189" i="1"/>
  <c r="R193" i="1"/>
  <c r="R198" i="1"/>
  <c r="R204" i="1"/>
  <c r="R207" i="1"/>
  <c r="R208" i="1"/>
  <c r="R212" i="1"/>
  <c r="R214" i="1"/>
  <c r="R231" i="1"/>
  <c r="R237" i="1"/>
  <c r="R240" i="1"/>
  <c r="R241" i="1"/>
  <c r="R242" i="1"/>
  <c r="R243" i="1"/>
  <c r="R244" i="1"/>
  <c r="R245" i="1"/>
  <c r="R247" i="1"/>
  <c r="R248" i="1"/>
  <c r="R250" i="1"/>
  <c r="R251" i="1"/>
  <c r="R254" i="1"/>
  <c r="R256" i="1"/>
  <c r="R257" i="1"/>
  <c r="R258" i="1"/>
  <c r="R259" i="1"/>
  <c r="R261" i="1"/>
  <c r="R266" i="1"/>
  <c r="R269" i="1"/>
  <c r="R277" i="1"/>
  <c r="R279" i="1"/>
  <c r="R280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9" i="1"/>
  <c r="R302" i="1"/>
  <c r="R304" i="1"/>
  <c r="R305" i="1"/>
  <c r="R306" i="1"/>
  <c r="R307" i="1"/>
  <c r="R308" i="1"/>
  <c r="R311" i="1"/>
  <c r="R312" i="1"/>
  <c r="R316" i="1"/>
  <c r="R318" i="1"/>
  <c r="R319" i="1"/>
  <c r="R320" i="1"/>
  <c r="R325" i="1"/>
  <c r="R327" i="1"/>
  <c r="R330" i="1"/>
  <c r="R332" i="1"/>
  <c r="R337" i="1" l="1"/>
  <c r="Q337" i="1" l="1"/>
</calcChain>
</file>

<file path=xl/sharedStrings.xml><?xml version="1.0" encoding="utf-8"?>
<sst xmlns="http://schemas.openxmlformats.org/spreadsheetml/2006/main" count="359" uniqueCount="343">
  <si>
    <t>№
п/п</t>
  </si>
  <si>
    <t>Адрес</t>
  </si>
  <si>
    <t>Показания прибора, ГКал</t>
  </si>
  <si>
    <t>Всего</t>
  </si>
  <si>
    <t>2-ой Салавата пер, 12а</t>
  </si>
  <si>
    <t>40 лет Победы ул, 3</t>
  </si>
  <si>
    <t>40 лет Победы ул, 32</t>
  </si>
  <si>
    <t>40 лет Победы ул, 44</t>
  </si>
  <si>
    <t>40 лет Победы ул, 5</t>
  </si>
  <si>
    <t>40 лет Победы ул, 5а</t>
  </si>
  <si>
    <t>60 лет БАССР ул, 11</t>
  </si>
  <si>
    <t>60 лет БАССР ул, 13</t>
  </si>
  <si>
    <t>60 лет БАССР ул, 14</t>
  </si>
  <si>
    <t>60 лет БАССР ул, 15</t>
  </si>
  <si>
    <t>60 лет БАССР ул, 16</t>
  </si>
  <si>
    <t>60 лет БАССР ул, 17</t>
  </si>
  <si>
    <t>60 лет БАССР ул, 3</t>
  </si>
  <si>
    <t>60 лет БАССР ул, 5</t>
  </si>
  <si>
    <t>60 лет БАССР ул, 7</t>
  </si>
  <si>
    <t>60 лет БАССР ул, 9</t>
  </si>
  <si>
    <t>Бабаевская ул, 10</t>
  </si>
  <si>
    <t>Бабаевская ул, 12</t>
  </si>
  <si>
    <t>Бабаевская ул, 14</t>
  </si>
  <si>
    <t>Бабаевская ул, 4б</t>
  </si>
  <si>
    <t>Бабаевская ул, 6</t>
  </si>
  <si>
    <t>Бабаевская ул, 8</t>
  </si>
  <si>
    <t>Брикетная ул, 8</t>
  </si>
  <si>
    <t>Вокзальная ул, 1</t>
  </si>
  <si>
    <t>Вокзальная ул, 18</t>
  </si>
  <si>
    <t>Вокзальная ул, 1а</t>
  </si>
  <si>
    <t>Вокзальная ул, 1б</t>
  </si>
  <si>
    <t>Вокзальная ул, 20</t>
  </si>
  <si>
    <t>Вокзальная ул, 22</t>
  </si>
  <si>
    <t>Вокзальная ул, 24</t>
  </si>
  <si>
    <t>Вокзальная ул, 26</t>
  </si>
  <si>
    <t>Вокзальная ул, 3</t>
  </si>
  <si>
    <t>Вокзальная ул, 31</t>
  </si>
  <si>
    <t>Вокзальная ул, 31а</t>
  </si>
  <si>
    <t>Вокзальная ул, 5</t>
  </si>
  <si>
    <t>Вокзальная ул, 7</t>
  </si>
  <si>
    <t>Вокзальная ул, 9</t>
  </si>
  <si>
    <t>Гафури ул, 10</t>
  </si>
  <si>
    <t>Гафури ул, 24</t>
  </si>
  <si>
    <t>Гафури ул, 25</t>
  </si>
  <si>
    <t>Гафури ул, 25а</t>
  </si>
  <si>
    <t>Гафури ул, 28</t>
  </si>
  <si>
    <t>Гафури ул, 2а</t>
  </si>
  <si>
    <t>Гафури ул, 2б</t>
  </si>
  <si>
    <t>Гафури ул, 2в</t>
  </si>
  <si>
    <t>Гафури ул, 3</t>
  </si>
  <si>
    <t>Гафури ул, 30</t>
  </si>
  <si>
    <t>Гафури ул, 6</t>
  </si>
  <si>
    <t>Гафури ул, 7</t>
  </si>
  <si>
    <t>Гафури ул, 7а</t>
  </si>
  <si>
    <t>Гафури ул, 8</t>
  </si>
  <si>
    <t>Гафури ул, 9</t>
  </si>
  <si>
    <t>Горького ул, 1</t>
  </si>
  <si>
    <t>Горького ул, 10</t>
  </si>
  <si>
    <t>Горького ул, 12</t>
  </si>
  <si>
    <t>Горького ул, 15</t>
  </si>
  <si>
    <t>Горького ул, 16</t>
  </si>
  <si>
    <t>Горького ул, 17</t>
  </si>
  <si>
    <t>Горького ул, 17а</t>
  </si>
  <si>
    <t>Горького ул, 18</t>
  </si>
  <si>
    <t>Горького ул, 22</t>
  </si>
  <si>
    <t>Горького ул, 3</t>
  </si>
  <si>
    <t>Горького ул, 5</t>
  </si>
  <si>
    <t>Горького ул, 7</t>
  </si>
  <si>
    <t>Горького ул, 8</t>
  </si>
  <si>
    <t>Горького ул, 9</t>
  </si>
  <si>
    <t>Дзержинского ул, 1</t>
  </si>
  <si>
    <t>Дзержинского ул, 3</t>
  </si>
  <si>
    <t>Дзержинского ул, 4</t>
  </si>
  <si>
    <t>Дзержинского ул, 5</t>
  </si>
  <si>
    <t>Дзержинского ул, 6</t>
  </si>
  <si>
    <t>Дзержинского ул, 6а</t>
  </si>
  <si>
    <t>Искужина ул, 1</t>
  </si>
  <si>
    <t>Искужина ул, 3</t>
  </si>
  <si>
    <t>К.Заслонова ул, 5</t>
  </si>
  <si>
    <t>К.Заслонова ул, 5а</t>
  </si>
  <si>
    <t>К.Заслонова ул, 5б</t>
  </si>
  <si>
    <t>К.Заслонова ул, 7а</t>
  </si>
  <si>
    <t>К.Заслонова ул, 7б</t>
  </si>
  <si>
    <t>К.Маркса ул, 1</t>
  </si>
  <si>
    <t>К.Маркса ул, 10</t>
  </si>
  <si>
    <t>К.Маркса ул, 11</t>
  </si>
  <si>
    <t>К.Маркса ул, 12</t>
  </si>
  <si>
    <t>К.Маркса ул, 13</t>
  </si>
  <si>
    <t>К.Маркса ул, 13а</t>
  </si>
  <si>
    <t>К.Маркса ул, 15</t>
  </si>
  <si>
    <t>К.Маркса ул, 16</t>
  </si>
  <si>
    <t>К.Маркса ул, 17</t>
  </si>
  <si>
    <t>К.Маркса ул, 18</t>
  </si>
  <si>
    <t>К.Маркса ул, 21</t>
  </si>
  <si>
    <t>К.Маркса ул, 23</t>
  </si>
  <si>
    <t>К.Маркса ул, 25</t>
  </si>
  <si>
    <t>К.Маркса ул, 26</t>
  </si>
  <si>
    <t>К.Маркса ул, 28</t>
  </si>
  <si>
    <t>К.Маркса ул, 3</t>
  </si>
  <si>
    <t>К.Маркса ул, 30</t>
  </si>
  <si>
    <t>К.Маркса ул, 32</t>
  </si>
  <si>
    <t>К.Маркса ул, 34</t>
  </si>
  <si>
    <t>К.Маркса ул, 5</t>
  </si>
  <si>
    <t>К.Маркса ул, 6</t>
  </si>
  <si>
    <t>К.Маркса ул, 7</t>
  </si>
  <si>
    <t>К.Маркса ул, 8</t>
  </si>
  <si>
    <t>К.Маркса ул, 9</t>
  </si>
  <si>
    <t>Калинина ул, 10</t>
  </si>
  <si>
    <t>Калинина ул, 12</t>
  </si>
  <si>
    <t>Калинина ул, 2</t>
  </si>
  <si>
    <t>Калинина ул, 4</t>
  </si>
  <si>
    <t>Калинина ул, 4а</t>
  </si>
  <si>
    <t>Калинина ул, 4б</t>
  </si>
  <si>
    <t>Калинина ул, 4в</t>
  </si>
  <si>
    <t>Калинина ул, 6</t>
  </si>
  <si>
    <t>Комсомольская ул, 12</t>
  </si>
  <si>
    <t>Комсомольская ул, 26</t>
  </si>
  <si>
    <t>Комсомольская ул, 28</t>
  </si>
  <si>
    <t>Куюргазинская ул, 10</t>
  </si>
  <si>
    <t>Куюргазинская ул, 12</t>
  </si>
  <si>
    <t>Куюргазинская ул, 12а</t>
  </si>
  <si>
    <t>Куюргазинская ул, 14</t>
  </si>
  <si>
    <t>Куюргазинская ул, 2</t>
  </si>
  <si>
    <t>Куюргазинская ул, 4</t>
  </si>
  <si>
    <t>Куюргазинская ул, 6</t>
  </si>
  <si>
    <t>Куюргазинская ул, 6а</t>
  </si>
  <si>
    <t>Куюргазинская ул, 8</t>
  </si>
  <si>
    <t>Куюргазинская ул, 8а</t>
  </si>
  <si>
    <t>Ленина ул, 1</t>
  </si>
  <si>
    <t>Ленина ул, 12</t>
  </si>
  <si>
    <t>Ленина ул, 14</t>
  </si>
  <si>
    <t>Ленина ул, 16</t>
  </si>
  <si>
    <t>Ленина ул, 17</t>
  </si>
  <si>
    <t>Ленина ул, 19</t>
  </si>
  <si>
    <t>Ленина ул, 20</t>
  </si>
  <si>
    <t>Ленина ул, 20а</t>
  </si>
  <si>
    <t>Ленина ул, 21</t>
  </si>
  <si>
    <t>Ленина ул, 23</t>
  </si>
  <si>
    <t>Ленина ул, 24</t>
  </si>
  <si>
    <t>Ленина ул, 24а</t>
  </si>
  <si>
    <t>Ленина ул, 25</t>
  </si>
  <si>
    <t>Ленина ул, 26</t>
  </si>
  <si>
    <t>Ленина ул, 27</t>
  </si>
  <si>
    <t>Ленина ул, 28</t>
  </si>
  <si>
    <t>Ленина ул, 28а</t>
  </si>
  <si>
    <t>Ленина ул, 28б</t>
  </si>
  <si>
    <t>Лесная ул, 12</t>
  </si>
  <si>
    <t>Лесная ул, 14</t>
  </si>
  <si>
    <t>Лесная ул, 16</t>
  </si>
  <si>
    <t>Лесная ул, 17</t>
  </si>
  <si>
    <t>Лесная ул, 18</t>
  </si>
  <si>
    <t>Лесная ул, 19</t>
  </si>
  <si>
    <t>Лесная ул, 20</t>
  </si>
  <si>
    <t>Лесная ул, 21</t>
  </si>
  <si>
    <t>Лесная ул, 22</t>
  </si>
  <si>
    <t>Логовая ул, 1</t>
  </si>
  <si>
    <t>Логовая ул, 10</t>
  </si>
  <si>
    <t>Логовая ул, 11б</t>
  </si>
  <si>
    <t>Логовая ул, 12</t>
  </si>
  <si>
    <t>Логовая ул, 2</t>
  </si>
  <si>
    <t>Логовая ул, 3</t>
  </si>
  <si>
    <t>Логовая ул, 36</t>
  </si>
  <si>
    <t>Логовая ул, 36а</t>
  </si>
  <si>
    <t>Логовая ул, 38</t>
  </si>
  <si>
    <t>Логовая ул, 38а</t>
  </si>
  <si>
    <t>Логовая ул, 4</t>
  </si>
  <si>
    <t>Логовая ул, 40</t>
  </si>
  <si>
    <t>Логовая ул, 42</t>
  </si>
  <si>
    <t>Логовая ул, 5</t>
  </si>
  <si>
    <t>Логовая ул, 6</t>
  </si>
  <si>
    <t>Логовая ул, 7</t>
  </si>
  <si>
    <t>Логовая ул, 70а</t>
  </si>
  <si>
    <t>Логовая ул, 70б</t>
  </si>
  <si>
    <t>Логовая ул, 72</t>
  </si>
  <si>
    <t>Логовая ул, 8</t>
  </si>
  <si>
    <t>Логовая ул, 9</t>
  </si>
  <si>
    <t>Ломоносова ул, 1а</t>
  </si>
  <si>
    <t>Ломоносова ул, 23</t>
  </si>
  <si>
    <t>Ломоносова ул, 29</t>
  </si>
  <si>
    <t>Ломоносова ул, 31</t>
  </si>
  <si>
    <t>Ломоносова ул, 31а</t>
  </si>
  <si>
    <t>Ломоносова ул, 31б</t>
  </si>
  <si>
    <t>Магистральная ул, 13</t>
  </si>
  <si>
    <t>Матросова ул, 19</t>
  </si>
  <si>
    <t>Матросова ул, 22</t>
  </si>
  <si>
    <t>Машиностроителей ул, 1</t>
  </si>
  <si>
    <t>Машиностроителей ул, 10а</t>
  </si>
  <si>
    <t>Машиностроителей ул, 12</t>
  </si>
  <si>
    <t>Машиностроителей ул, 12а</t>
  </si>
  <si>
    <t>Машиностроителей ул, 12б</t>
  </si>
  <si>
    <t>Машиностроителей ул, 3</t>
  </si>
  <si>
    <t>Машиностроителей ул, 3а</t>
  </si>
  <si>
    <t>Машиностроителей ул, 3б</t>
  </si>
  <si>
    <t>Машиностроителей ул, 4</t>
  </si>
  <si>
    <t>Машиностроителей ул, 4а</t>
  </si>
  <si>
    <t>Машиностроителей ул, 4б</t>
  </si>
  <si>
    <t>Машиностроителей ул, 5</t>
  </si>
  <si>
    <t>Машиностроителей ул, 5а</t>
  </si>
  <si>
    <t>Машиностроителей ул, 5б</t>
  </si>
  <si>
    <t>Машиностроителей ул, 6</t>
  </si>
  <si>
    <t>Машиностроителей ул, 7</t>
  </si>
  <si>
    <t>Машиностроителей ул, 7а</t>
  </si>
  <si>
    <t>Машиностроителей ул, 7в</t>
  </si>
  <si>
    <t>Машиностроителей ул, 8</t>
  </si>
  <si>
    <t>Мира ул, 2</t>
  </si>
  <si>
    <t>Мира ул, 2а</t>
  </si>
  <si>
    <t>Мира ул, 3</t>
  </si>
  <si>
    <t>Мира ул, 4</t>
  </si>
  <si>
    <t>Мира ул, 5</t>
  </si>
  <si>
    <t>Окружная ул, 1</t>
  </si>
  <si>
    <t>Окружная ул, 10</t>
  </si>
  <si>
    <t>Окружная ул, 11</t>
  </si>
  <si>
    <t>Окружная ул, 13</t>
  </si>
  <si>
    <t>Окружная ул, 14</t>
  </si>
  <si>
    <t>Окружная ул, 15</t>
  </si>
  <si>
    <t>Окружная ул, 16</t>
  </si>
  <si>
    <t>Окружная ул, 2</t>
  </si>
  <si>
    <t>Окружная ул, 3</t>
  </si>
  <si>
    <t>Окружная ул, 4</t>
  </si>
  <si>
    <t>Окружная ул, 5</t>
  </si>
  <si>
    <t>Окружная ул, 6</t>
  </si>
  <si>
    <t>Окружная ул, 7</t>
  </si>
  <si>
    <t>Окружная ул, 8</t>
  </si>
  <si>
    <t>Окружная ул, 9</t>
  </si>
  <si>
    <t>Первомайская ул, 1</t>
  </si>
  <si>
    <t>Первомайская ул, 24</t>
  </si>
  <si>
    <t>Первомайская ул, 26</t>
  </si>
  <si>
    <t>Первомайская ул, 3</t>
  </si>
  <si>
    <t>Первомайская ул, 32</t>
  </si>
  <si>
    <t>Первомайская ул, 5</t>
  </si>
  <si>
    <t>Первомайская ул, 7</t>
  </si>
  <si>
    <t>Первомайская ул, 9</t>
  </si>
  <si>
    <t>Первомайская ул, 9а</t>
  </si>
  <si>
    <t>Пушкина ул, 1</t>
  </si>
  <si>
    <t>Пушкина ул, 10</t>
  </si>
  <si>
    <t>Пушкина ул, 11</t>
  </si>
  <si>
    <t>Пушкина ул, 11а</t>
  </si>
  <si>
    <t>Пушкина ул, 13</t>
  </si>
  <si>
    <t>Пушкина ул, 14</t>
  </si>
  <si>
    <t>Пушкина ул, 15</t>
  </si>
  <si>
    <t>Пушкина ул, 16</t>
  </si>
  <si>
    <t>Пушкина ул, 17</t>
  </si>
  <si>
    <t>Пушкина ул, 19</t>
  </si>
  <si>
    <t>Пушкина ул, 2</t>
  </si>
  <si>
    <t>Пушкина ул, 21</t>
  </si>
  <si>
    <t>Пушкина ул, 3</t>
  </si>
  <si>
    <t>Пушкина ул, 4</t>
  </si>
  <si>
    <t>Пушкина ул, 5</t>
  </si>
  <si>
    <t>Пушкина ул, 6</t>
  </si>
  <si>
    <t>Пушкина ул, 7</t>
  </si>
  <si>
    <t>Пушкина ул, 7а</t>
  </si>
  <si>
    <t>Пушкина ул, 8</t>
  </si>
  <si>
    <t>Пушкина ул, 9</t>
  </si>
  <si>
    <t>Салавата ул, 1</t>
  </si>
  <si>
    <t>Салавата ул, 10</t>
  </si>
  <si>
    <t>Салавата ул, 12</t>
  </si>
  <si>
    <t>Салавата ул, 23</t>
  </si>
  <si>
    <t>Салавата ул, 29</t>
  </si>
  <si>
    <t>Салавата ул, 3</t>
  </si>
  <si>
    <t>Салавата ул, 31</t>
  </si>
  <si>
    <t>Салавата ул, 6</t>
  </si>
  <si>
    <t>Салавата ул, 8</t>
  </si>
  <si>
    <t>Салавата ул, 9</t>
  </si>
  <si>
    <t>Советская ул, 1</t>
  </si>
  <si>
    <t>Советская ул, 10а</t>
  </si>
  <si>
    <t>Советская ул, 11</t>
  </si>
  <si>
    <t>Советская ул, 12а</t>
  </si>
  <si>
    <t>Советская ул, 13</t>
  </si>
  <si>
    <t>Советская ул, 14а</t>
  </si>
  <si>
    <t>Советская ул, 15</t>
  </si>
  <si>
    <t>Советская ул, 16а</t>
  </si>
  <si>
    <t>Советская ул, 18</t>
  </si>
  <si>
    <t>Советская ул, 2</t>
  </si>
  <si>
    <t>Советская ул, 5</t>
  </si>
  <si>
    <t>Советская ул, 8</t>
  </si>
  <si>
    <t>Худайбердина ул, 10</t>
  </si>
  <si>
    <t>Худайбердина ул, 12</t>
  </si>
  <si>
    <t>Худайбердина ул, 2</t>
  </si>
  <si>
    <t>Худайбердина ул, 3</t>
  </si>
  <si>
    <t>Худайбердина ул, 4</t>
  </si>
  <si>
    <t>Худайбердина ул, 5</t>
  </si>
  <si>
    <t>Худайбердина ул, 6</t>
  </si>
  <si>
    <t>Худайбердина ул, 7</t>
  </si>
  <si>
    <t>Худайбердина ул, 8</t>
  </si>
  <si>
    <t>Худайбердина ул, 9</t>
  </si>
  <si>
    <t>Шахтостроительная ул, 12</t>
  </si>
  <si>
    <t>Шахтостроительная ул, 14</t>
  </si>
  <si>
    <t>Шахтостроительная ул, 21</t>
  </si>
  <si>
    <t>Шахтостроительная ул, 25</t>
  </si>
  <si>
    <t>Шахтостроительная ул, 27</t>
  </si>
  <si>
    <t>Шахтостроительная ул, 29</t>
  </si>
  <si>
    <t>Шахтостроительная ул, 29а</t>
  </si>
  <si>
    <t>Шахтостроительная ул, 3</t>
  </si>
  <si>
    <t>Шахтостроительная ул, 31</t>
  </si>
  <si>
    <t>Шахтостроительная ул, 31а</t>
  </si>
  <si>
    <t>Шахтостроительная ул, 33</t>
  </si>
  <si>
    <t>Шахтостроительная ул, 35</t>
  </si>
  <si>
    <t>Шахтостроительная ул, 4</t>
  </si>
  <si>
    <t>Шахтостроительная ул, 6</t>
  </si>
  <si>
    <t>Шахтостроительная ул, 6а</t>
  </si>
  <si>
    <t>Энергетиков ул, 13</t>
  </si>
  <si>
    <t>Энергетиков ул, 15</t>
  </si>
  <si>
    <t>Энергетиков ул, 17</t>
  </si>
  <si>
    <t>Энергетиков ул, 19</t>
  </si>
  <si>
    <t>Энергетиков ул, 19а</t>
  </si>
  <si>
    <t>Энергетиков ул, 21</t>
  </si>
  <si>
    <t>Энергетиков ул, 23</t>
  </si>
  <si>
    <t>Энергетиков ул, 25</t>
  </si>
  <si>
    <t>Энергетиков ул, 25а</t>
  </si>
  <si>
    <t>Энергетиков ул, 27</t>
  </si>
  <si>
    <t>Энергетиков ул, 27а</t>
  </si>
  <si>
    <t>Энергетиков ул, 27б</t>
  </si>
  <si>
    <t>Энергетиков ул, 29</t>
  </si>
  <si>
    <t>Энергетиков ул, 29а</t>
  </si>
  <si>
    <t>Энергетиков ул, 29б</t>
  </si>
  <si>
    <t>Энергетиков ул, 3</t>
  </si>
  <si>
    <t>Энергетиков ул, 5</t>
  </si>
  <si>
    <t>Энергетиков ул, 5а</t>
  </si>
  <si>
    <t>Энергетиков ул, 5б</t>
  </si>
  <si>
    <t>Энергетиков ул, 7</t>
  </si>
  <si>
    <t>Энергетиков ул, 7а</t>
  </si>
  <si>
    <t>Энергетиков ул, 7б</t>
  </si>
  <si>
    <t>Энергетиков ул, 9</t>
  </si>
  <si>
    <t>Энергетиков ул, 9б</t>
  </si>
  <si>
    <t>Жилые</t>
  </si>
  <si>
    <t>Нежилые</t>
  </si>
  <si>
    <t>К.Маркса ул, 20</t>
  </si>
  <si>
    <t>Палатникова ул, 8а</t>
  </si>
  <si>
    <t>К.Заслонова ул, 1а</t>
  </si>
  <si>
    <t>Ленина ул, 8</t>
  </si>
  <si>
    <t>Ленина ул, 2</t>
  </si>
  <si>
    <t>40 лет Победы ул, 20</t>
  </si>
  <si>
    <t>Гафури ул, 4</t>
  </si>
  <si>
    <t>Ленина ул, 9</t>
  </si>
  <si>
    <t>Салавата ул, 27</t>
  </si>
  <si>
    <t>Ленина ул, 10</t>
  </si>
  <si>
    <t>Январь</t>
  </si>
  <si>
    <t>Февраль</t>
  </si>
  <si>
    <t>Март</t>
  </si>
  <si>
    <t>Апрель</t>
  </si>
  <si>
    <t>Итого за 1 полугодие</t>
  </si>
  <si>
    <t>Тариф</t>
  </si>
  <si>
    <t>Расчет тепла на отопление по приборам учета за первое полугодие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</si>
</sst>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\ _₽"/>
    <numFmt numFmtId="166" formatCode="#,##0.0000"/>
  </numFmts>
  <fonts count="11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1">
    <xf numFmtId="0" fontId="0" fillId="0" borderId="0" xfId="0" applyAlignment="1"/>
    <xf numFmtId="0" fontId="1" fillId="0" borderId="0" xfId="0" applyFont="1" applyAlignment="1">
      <alignment horizontal="centerContinuous"/>
    </xf>
    <xf numFmtId="0" fontId="7" fillId="0" borderId="0" xfId="0" applyFont="1" applyAlignment="1"/>
    <xf numFmtId="0" fontId="8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7" fillId="0" borderId="0" xfId="0" applyNumberFormat="1" applyFont="1" applyAlignment="1"/>
    <xf numFmtId="164" fontId="5" fillId="0" borderId="0" xfId="0" applyNumberFormat="1" applyFont="1" applyAlignment="1"/>
    <xf numFmtId="0" fontId="9" fillId="0" borderId="0" xfId="0" applyFont="1" applyAlignment="1"/>
    <xf numFmtId="164" fontId="2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Border="1" applyAlignment="1"/>
    <xf numFmtId="164" fontId="5" fillId="0" borderId="0" xfId="0" applyNumberFormat="1" applyFont="1" applyBorder="1" applyAlignment="1"/>
    <xf numFmtId="164" fontId="0" fillId="0" borderId="0" xfId="0" applyNumberFormat="1" applyAlignment="1"/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/>
    <xf numFmtId="0" fontId="2" fillId="0" borderId="0" xfId="0" applyFont="1" applyAlignment="1"/>
    <xf numFmtId="165" fontId="2" fillId="0" borderId="3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6" fontId="2" fillId="0" borderId="0" xfId="0" applyNumberFormat="1" applyFont="1" applyBorder="1" applyAlignment="1"/>
    <xf numFmtId="166" fontId="2" fillId="0" borderId="0" xfId="0" applyNumberFormat="1" applyFont="1" applyAlignment="1"/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8"/>
  <sheetViews>
    <sheetView tabSelected="1" zoomScale="70" zoomScaleNormal="7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S337" sqref="S337"/>
    </sheetView>
  </sheetViews>
  <sheetFormatPr defaultRowHeight="14.25" x14ac:dyDescent="0.2"/>
  <cols>
    <col min="1" max="1" width="9" customWidth="1"/>
    <col min="2" max="2" width="4.83203125" customWidth="1"/>
    <col min="3" max="3" width="63.6640625" customWidth="1"/>
    <col min="4" max="4" width="21.83203125" customWidth="1"/>
    <col min="5" max="5" width="15.83203125" style="5" customWidth="1"/>
    <col min="6" max="7" width="15.83203125" style="6" customWidth="1"/>
    <col min="8" max="8" width="15.83203125" style="2" customWidth="1"/>
    <col min="9" max="10" width="15.83203125" customWidth="1"/>
    <col min="11" max="11" width="15.83203125" style="2" customWidth="1"/>
    <col min="12" max="13" width="15.83203125" customWidth="1"/>
    <col min="14" max="14" width="15.83203125" style="2" customWidth="1"/>
    <col min="15" max="16" width="15.83203125" customWidth="1"/>
    <col min="17" max="17" width="18.83203125" style="2" customWidth="1"/>
    <col min="18" max="19" width="18.83203125" customWidth="1"/>
    <col min="20" max="244" width="10.33203125" customWidth="1"/>
  </cols>
  <sheetData>
    <row r="1" spans="1:19" ht="14.25" customHeight="1" x14ac:dyDescent="0.2">
      <c r="B1" s="29" t="s">
        <v>342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9" ht="18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9" ht="16.5" thickBot="1" x14ac:dyDescent="0.3">
      <c r="A3" s="1"/>
    </row>
    <row r="4" spans="1:19" ht="18" customHeight="1" thickBot="1" x14ac:dyDescent="0.25">
      <c r="E4" s="31" t="s">
        <v>336</v>
      </c>
      <c r="F4" s="31"/>
      <c r="G4" s="31"/>
      <c r="H4" s="31" t="s">
        <v>337</v>
      </c>
      <c r="I4" s="31"/>
      <c r="J4" s="31"/>
      <c r="K4" s="31" t="s">
        <v>338</v>
      </c>
      <c r="L4" s="31"/>
      <c r="M4" s="31"/>
      <c r="N4" s="31" t="s">
        <v>339</v>
      </c>
      <c r="O4" s="31"/>
      <c r="P4" s="31"/>
      <c r="Q4" s="31" t="s">
        <v>340</v>
      </c>
      <c r="R4" s="31"/>
      <c r="S4" s="31"/>
    </row>
    <row r="5" spans="1:19" ht="24.75" customHeight="1" thickBot="1" x14ac:dyDescent="0.25">
      <c r="A5" s="30" t="s">
        <v>0</v>
      </c>
      <c r="B5" s="31" t="s">
        <v>1</v>
      </c>
      <c r="C5" s="33"/>
      <c r="D5" s="35" t="s">
        <v>341</v>
      </c>
      <c r="E5" s="34" t="s">
        <v>2</v>
      </c>
      <c r="F5" s="34"/>
      <c r="G5" s="34"/>
      <c r="H5" s="32" t="s">
        <v>2</v>
      </c>
      <c r="I5" s="32"/>
      <c r="J5" s="32"/>
      <c r="K5" s="32" t="s">
        <v>2</v>
      </c>
      <c r="L5" s="32"/>
      <c r="M5" s="32"/>
      <c r="N5" s="32" t="s">
        <v>2</v>
      </c>
      <c r="O5" s="32"/>
      <c r="P5" s="32"/>
      <c r="Q5" s="32" t="s">
        <v>2</v>
      </c>
      <c r="R5" s="32"/>
      <c r="S5" s="32"/>
    </row>
    <row r="6" spans="1:19" ht="54" customHeight="1" thickBot="1" x14ac:dyDescent="0.25">
      <c r="A6" s="30"/>
      <c r="B6" s="31"/>
      <c r="C6" s="33"/>
      <c r="D6" s="35"/>
      <c r="E6" s="17" t="s">
        <v>3</v>
      </c>
      <c r="F6" s="18" t="s">
        <v>324</v>
      </c>
      <c r="G6" s="18" t="s">
        <v>325</v>
      </c>
      <c r="H6" s="19" t="s">
        <v>3</v>
      </c>
      <c r="I6" s="20" t="s">
        <v>324</v>
      </c>
      <c r="J6" s="20" t="s">
        <v>325</v>
      </c>
      <c r="K6" s="28" t="s">
        <v>3</v>
      </c>
      <c r="L6" s="20" t="s">
        <v>324</v>
      </c>
      <c r="M6" s="20" t="s">
        <v>325</v>
      </c>
      <c r="N6" s="28" t="s">
        <v>3</v>
      </c>
      <c r="O6" s="20" t="s">
        <v>324</v>
      </c>
      <c r="P6" s="20" t="s">
        <v>325</v>
      </c>
      <c r="Q6" s="19" t="s">
        <v>3</v>
      </c>
      <c r="R6" s="20" t="s">
        <v>324</v>
      </c>
      <c r="S6" s="20" t="s">
        <v>325</v>
      </c>
    </row>
    <row r="7" spans="1:19" s="3" customFormat="1" ht="20.100000000000001" customHeight="1" thickBot="1" x14ac:dyDescent="0.25">
      <c r="A7" s="14">
        <v>1</v>
      </c>
      <c r="B7" s="15" t="s">
        <v>4</v>
      </c>
      <c r="C7" s="15"/>
      <c r="D7" s="23">
        <v>2045.53</v>
      </c>
      <c r="E7" s="12">
        <v>87.770399999999995</v>
      </c>
      <c r="F7" s="12">
        <v>87.770399999999995</v>
      </c>
      <c r="G7" s="13">
        <v>0</v>
      </c>
      <c r="H7" s="12">
        <v>80.5655</v>
      </c>
      <c r="I7" s="12">
        <v>80.5655</v>
      </c>
      <c r="J7" s="40">
        <v>0</v>
      </c>
      <c r="K7" s="39">
        <v>65.223399999999998</v>
      </c>
      <c r="L7" s="39">
        <v>65.223399999999998</v>
      </c>
      <c r="M7" s="40">
        <v>0</v>
      </c>
      <c r="N7" s="39">
        <v>24.203499999999998</v>
      </c>
      <c r="O7" s="39">
        <v>24.203499999999998</v>
      </c>
      <c r="P7" s="40">
        <v>0</v>
      </c>
      <c r="Q7" s="36">
        <f t="shared" ref="Q7:Q38" si="0">E7+H7+K7+N7</f>
        <v>257.76279999999997</v>
      </c>
      <c r="R7" s="16">
        <f t="shared" ref="R7:R38" si="1">F7+I7+L7+O7</f>
        <v>257.76279999999997</v>
      </c>
      <c r="S7" s="16">
        <f t="shared" ref="S7:S38" si="2">G7+J7+M7+P7</f>
        <v>0</v>
      </c>
    </row>
    <row r="8" spans="1:19" s="3" customFormat="1" ht="20.100000000000001" customHeight="1" thickBot="1" x14ac:dyDescent="0.25">
      <c r="A8" s="14">
        <f>A7+1</f>
        <v>2</v>
      </c>
      <c r="B8" s="15" t="s">
        <v>331</v>
      </c>
      <c r="C8" s="15"/>
      <c r="D8" s="24">
        <v>2045.53</v>
      </c>
      <c r="E8" s="12">
        <v>31.7349</v>
      </c>
      <c r="F8" s="12">
        <v>31.7349</v>
      </c>
      <c r="G8" s="13">
        <v>0</v>
      </c>
      <c r="H8" s="12">
        <v>28.263000000000002</v>
      </c>
      <c r="I8" s="12">
        <v>28.263000000000002</v>
      </c>
      <c r="J8" s="13">
        <v>0</v>
      </c>
      <c r="K8" s="12">
        <v>25.644200000000001</v>
      </c>
      <c r="L8" s="12">
        <v>25.644200000000001</v>
      </c>
      <c r="M8" s="13">
        <v>0</v>
      </c>
      <c r="N8" s="12">
        <v>13.612500000000001</v>
      </c>
      <c r="O8" s="12">
        <v>13.612500000000001</v>
      </c>
      <c r="P8" s="13">
        <v>0</v>
      </c>
      <c r="Q8" s="37">
        <f t="shared" si="0"/>
        <v>99.254599999999996</v>
      </c>
      <c r="R8" s="4">
        <f t="shared" si="1"/>
        <v>99.254599999999996</v>
      </c>
      <c r="S8" s="4">
        <f t="shared" si="2"/>
        <v>0</v>
      </c>
    </row>
    <row r="9" spans="1:19" s="3" customFormat="1" ht="20.100000000000001" customHeight="1" thickBot="1" x14ac:dyDescent="0.25">
      <c r="A9" s="14">
        <f t="shared" ref="A9:A72" si="3">A8+1</f>
        <v>3</v>
      </c>
      <c r="B9" s="15" t="s">
        <v>5</v>
      </c>
      <c r="C9" s="15"/>
      <c r="D9" s="24">
        <v>2045.53</v>
      </c>
      <c r="E9" s="12">
        <v>342.02839999999998</v>
      </c>
      <c r="F9" s="12">
        <v>308.8947</v>
      </c>
      <c r="G9" s="12">
        <v>33.133699999999997</v>
      </c>
      <c r="H9" s="12">
        <v>305.33300000000003</v>
      </c>
      <c r="I9" s="12">
        <v>275.7543</v>
      </c>
      <c r="J9" s="12">
        <v>29.578700000000001</v>
      </c>
      <c r="K9" s="12">
        <v>230.7037</v>
      </c>
      <c r="L9" s="12">
        <v>208.3546</v>
      </c>
      <c r="M9" s="12">
        <v>22.3491</v>
      </c>
      <c r="N9" s="12">
        <v>82.977800000000002</v>
      </c>
      <c r="O9" s="12">
        <v>74.939499999999995</v>
      </c>
      <c r="P9" s="12">
        <v>8.0382999999999996</v>
      </c>
      <c r="Q9" s="37">
        <f t="shared" si="0"/>
        <v>961.04290000000003</v>
      </c>
      <c r="R9" s="4">
        <f t="shared" si="1"/>
        <v>867.94309999999996</v>
      </c>
      <c r="S9" s="4">
        <f t="shared" si="2"/>
        <v>93.099799999999988</v>
      </c>
    </row>
    <row r="10" spans="1:19" s="3" customFormat="1" ht="20.100000000000001" customHeight="1" thickBot="1" x14ac:dyDescent="0.25">
      <c r="A10" s="14">
        <f t="shared" si="3"/>
        <v>4</v>
      </c>
      <c r="B10" s="15" t="s">
        <v>6</v>
      </c>
      <c r="C10" s="15"/>
      <c r="D10" s="24">
        <v>2045.53</v>
      </c>
      <c r="E10" s="12">
        <v>263.81310000000002</v>
      </c>
      <c r="F10" s="12">
        <v>246.0847</v>
      </c>
      <c r="G10" s="12">
        <v>17.728400000000001</v>
      </c>
      <c r="H10" s="12">
        <v>231.46860000000001</v>
      </c>
      <c r="I10" s="12">
        <v>215.69049999999999</v>
      </c>
      <c r="J10" s="12">
        <v>15.7781</v>
      </c>
      <c r="K10" s="12">
        <v>194.40600000000001</v>
      </c>
      <c r="L10" s="12">
        <v>180.93979999999999</v>
      </c>
      <c r="M10" s="12">
        <v>13.466200000000001</v>
      </c>
      <c r="N10" s="12">
        <v>66.374099999999999</v>
      </c>
      <c r="O10" s="12">
        <v>61.433900000000001</v>
      </c>
      <c r="P10" s="12">
        <v>4.9401999999999999</v>
      </c>
      <c r="Q10" s="37">
        <f t="shared" si="0"/>
        <v>756.06179999999995</v>
      </c>
      <c r="R10" s="4">
        <f t="shared" si="1"/>
        <v>704.14889999999991</v>
      </c>
      <c r="S10" s="4">
        <f t="shared" si="2"/>
        <v>51.9129</v>
      </c>
    </row>
    <row r="11" spans="1:19" s="3" customFormat="1" ht="20.100000000000001" customHeight="1" thickBot="1" x14ac:dyDescent="0.25">
      <c r="A11" s="14">
        <f t="shared" si="3"/>
        <v>5</v>
      </c>
      <c r="B11" s="15" t="s">
        <v>7</v>
      </c>
      <c r="C11" s="15"/>
      <c r="D11" s="24">
        <v>2045.53</v>
      </c>
      <c r="E11" s="12">
        <v>103.5471</v>
      </c>
      <c r="F11" s="12">
        <v>101.895</v>
      </c>
      <c r="G11" s="12">
        <v>1.6520999999999999</v>
      </c>
      <c r="H11" s="12">
        <v>87.097300000000004</v>
      </c>
      <c r="I11" s="12">
        <v>85.707700000000003</v>
      </c>
      <c r="J11" s="12">
        <v>1.3895999999999999</v>
      </c>
      <c r="K11" s="12">
        <v>77.744100000000003</v>
      </c>
      <c r="L11" s="12">
        <v>76.503699999999995</v>
      </c>
      <c r="M11" s="12">
        <v>1.2403999999999999</v>
      </c>
      <c r="N11" s="12">
        <v>30.509</v>
      </c>
      <c r="O11" s="12">
        <v>30.022200000000002</v>
      </c>
      <c r="P11" s="12">
        <v>0.48680000000000001</v>
      </c>
      <c r="Q11" s="37">
        <f t="shared" si="0"/>
        <v>298.89750000000004</v>
      </c>
      <c r="R11" s="4">
        <f t="shared" si="1"/>
        <v>294.12860000000001</v>
      </c>
      <c r="S11" s="4">
        <f t="shared" si="2"/>
        <v>4.7688999999999995</v>
      </c>
    </row>
    <row r="12" spans="1:19" s="3" customFormat="1" ht="20.100000000000001" customHeight="1" thickBot="1" x14ac:dyDescent="0.25">
      <c r="A12" s="14">
        <f t="shared" si="3"/>
        <v>6</v>
      </c>
      <c r="B12" s="15" t="s">
        <v>8</v>
      </c>
      <c r="C12" s="15"/>
      <c r="D12" s="24">
        <v>2045.53</v>
      </c>
      <c r="E12" s="12">
        <v>330.66879999999998</v>
      </c>
      <c r="F12" s="12">
        <v>305.30540000000002</v>
      </c>
      <c r="G12" s="12">
        <v>25.363399999999999</v>
      </c>
      <c r="H12" s="12">
        <v>300.9119</v>
      </c>
      <c r="I12" s="12">
        <v>277.64659999999998</v>
      </c>
      <c r="J12" s="12">
        <v>23.2653</v>
      </c>
      <c r="K12" s="12">
        <v>226.57480000000001</v>
      </c>
      <c r="L12" s="12">
        <v>210.46279999999999</v>
      </c>
      <c r="M12" s="12">
        <v>16.111999999999998</v>
      </c>
      <c r="N12" s="12">
        <v>83.017300000000006</v>
      </c>
      <c r="O12" s="12">
        <v>76.610600000000005</v>
      </c>
      <c r="P12" s="12">
        <v>6.4066999999999998</v>
      </c>
      <c r="Q12" s="37">
        <f t="shared" si="0"/>
        <v>941.17279999999994</v>
      </c>
      <c r="R12" s="4">
        <f t="shared" si="1"/>
        <v>870.02539999999999</v>
      </c>
      <c r="S12" s="4">
        <f t="shared" si="2"/>
        <v>71.14739999999999</v>
      </c>
    </row>
    <row r="13" spans="1:19" s="3" customFormat="1" ht="20.100000000000001" customHeight="1" thickBot="1" x14ac:dyDescent="0.25">
      <c r="A13" s="14">
        <f t="shared" si="3"/>
        <v>7</v>
      </c>
      <c r="B13" s="15" t="s">
        <v>9</v>
      </c>
      <c r="C13" s="15"/>
      <c r="D13" s="24">
        <v>2045.53</v>
      </c>
      <c r="E13" s="12">
        <v>89.486500000000007</v>
      </c>
      <c r="F13" s="12">
        <v>89.486500000000007</v>
      </c>
      <c r="G13" s="13">
        <v>0</v>
      </c>
      <c r="H13" s="12">
        <v>78.472499999999997</v>
      </c>
      <c r="I13" s="12">
        <v>78.472499999999997</v>
      </c>
      <c r="J13" s="13">
        <v>0</v>
      </c>
      <c r="K13" s="12">
        <v>68.4161</v>
      </c>
      <c r="L13" s="12">
        <v>68.4161</v>
      </c>
      <c r="M13" s="13">
        <v>0</v>
      </c>
      <c r="N13" s="12">
        <v>23.6234</v>
      </c>
      <c r="O13" s="12">
        <v>23.6234</v>
      </c>
      <c r="P13" s="13">
        <v>0</v>
      </c>
      <c r="Q13" s="37">
        <f t="shared" si="0"/>
        <v>259.99849999999998</v>
      </c>
      <c r="R13" s="4">
        <f t="shared" si="1"/>
        <v>259.99849999999998</v>
      </c>
      <c r="S13" s="4">
        <f t="shared" si="2"/>
        <v>0</v>
      </c>
    </row>
    <row r="14" spans="1:19" s="3" customFormat="1" ht="20.100000000000001" customHeight="1" thickBot="1" x14ac:dyDescent="0.25">
      <c r="A14" s="14">
        <f t="shared" si="3"/>
        <v>8</v>
      </c>
      <c r="B14" s="15" t="s">
        <v>10</v>
      </c>
      <c r="C14" s="15"/>
      <c r="D14" s="24">
        <v>2045.53</v>
      </c>
      <c r="E14" s="12">
        <v>216.1497</v>
      </c>
      <c r="F14" s="12">
        <v>203.59280000000001</v>
      </c>
      <c r="G14" s="12">
        <v>12.556900000000001</v>
      </c>
      <c r="H14" s="12">
        <v>188.76400000000001</v>
      </c>
      <c r="I14" s="12">
        <v>177.79810000000001</v>
      </c>
      <c r="J14" s="12">
        <v>10.9659</v>
      </c>
      <c r="K14" s="12">
        <v>156.63939999999999</v>
      </c>
      <c r="L14" s="12">
        <v>147.53970000000001</v>
      </c>
      <c r="M14" s="12">
        <v>9.0997000000000003</v>
      </c>
      <c r="N14" s="12">
        <v>59.351799999999997</v>
      </c>
      <c r="O14" s="12">
        <v>55.9039</v>
      </c>
      <c r="P14" s="12">
        <v>3.4479000000000002</v>
      </c>
      <c r="Q14" s="37">
        <f t="shared" si="0"/>
        <v>620.9049</v>
      </c>
      <c r="R14" s="4">
        <f t="shared" si="1"/>
        <v>584.83450000000005</v>
      </c>
      <c r="S14" s="4">
        <f t="shared" si="2"/>
        <v>36.070399999999999</v>
      </c>
    </row>
    <row r="15" spans="1:19" s="3" customFormat="1" ht="20.100000000000001" customHeight="1" thickBot="1" x14ac:dyDescent="0.25">
      <c r="A15" s="14">
        <f t="shared" si="3"/>
        <v>9</v>
      </c>
      <c r="B15" s="15" t="s">
        <v>11</v>
      </c>
      <c r="C15" s="15"/>
      <c r="D15" s="24">
        <v>2045.53</v>
      </c>
      <c r="E15" s="12">
        <v>127.2647</v>
      </c>
      <c r="F15" s="12">
        <v>126.2714</v>
      </c>
      <c r="G15" s="12">
        <v>0.99329999999999996</v>
      </c>
      <c r="H15" s="12">
        <v>106.2687</v>
      </c>
      <c r="I15" s="12">
        <v>105.4393</v>
      </c>
      <c r="J15" s="12">
        <v>0.82940000000000003</v>
      </c>
      <c r="K15" s="12">
        <v>90.880899999999997</v>
      </c>
      <c r="L15" s="12">
        <v>90.171599999999998</v>
      </c>
      <c r="M15" s="12">
        <v>0.70930000000000004</v>
      </c>
      <c r="N15" s="12">
        <v>30.088100000000001</v>
      </c>
      <c r="O15" s="12">
        <v>29.853300000000001</v>
      </c>
      <c r="P15" s="12">
        <v>0.23480000000000001</v>
      </c>
      <c r="Q15" s="37">
        <f t="shared" si="0"/>
        <v>354.50240000000002</v>
      </c>
      <c r="R15" s="4">
        <f t="shared" si="1"/>
        <v>351.73559999999998</v>
      </c>
      <c r="S15" s="4">
        <f t="shared" si="2"/>
        <v>2.7667999999999999</v>
      </c>
    </row>
    <row r="16" spans="1:19" s="3" customFormat="1" ht="20.100000000000001" customHeight="1" thickBot="1" x14ac:dyDescent="0.25">
      <c r="A16" s="14">
        <f t="shared" si="3"/>
        <v>10</v>
      </c>
      <c r="B16" s="15" t="s">
        <v>12</v>
      </c>
      <c r="C16" s="15"/>
      <c r="D16" s="24">
        <v>2045.53</v>
      </c>
      <c r="E16" s="12">
        <v>220.18299999999999</v>
      </c>
      <c r="F16" s="12">
        <v>205.0718</v>
      </c>
      <c r="G16" s="12">
        <v>15.1112</v>
      </c>
      <c r="H16" s="12">
        <v>182.4006</v>
      </c>
      <c r="I16" s="12">
        <v>169.8826</v>
      </c>
      <c r="J16" s="12">
        <v>12.518000000000001</v>
      </c>
      <c r="K16" s="12">
        <v>158.137</v>
      </c>
      <c r="L16" s="12">
        <v>147.28399999999999</v>
      </c>
      <c r="M16" s="12">
        <v>10.853</v>
      </c>
      <c r="N16" s="12">
        <v>55.927399999999999</v>
      </c>
      <c r="O16" s="12">
        <v>52.089100000000002</v>
      </c>
      <c r="P16" s="12">
        <v>3.8382999999999998</v>
      </c>
      <c r="Q16" s="37">
        <f t="shared" si="0"/>
        <v>616.64800000000002</v>
      </c>
      <c r="R16" s="4">
        <f t="shared" si="1"/>
        <v>574.32749999999999</v>
      </c>
      <c r="S16" s="4">
        <f t="shared" si="2"/>
        <v>42.320499999999996</v>
      </c>
    </row>
    <row r="17" spans="1:19" s="3" customFormat="1" ht="20.100000000000001" customHeight="1" thickBot="1" x14ac:dyDescent="0.25">
      <c r="A17" s="14">
        <f t="shared" si="3"/>
        <v>11</v>
      </c>
      <c r="B17" s="15" t="s">
        <v>13</v>
      </c>
      <c r="C17" s="15"/>
      <c r="D17" s="24">
        <v>2045.53</v>
      </c>
      <c r="E17" s="12">
        <v>135.2568</v>
      </c>
      <c r="F17" s="12">
        <v>135.2568</v>
      </c>
      <c r="G17" s="13">
        <v>0</v>
      </c>
      <c r="H17" s="12">
        <v>117.2394</v>
      </c>
      <c r="I17" s="12">
        <v>117.2394</v>
      </c>
      <c r="J17" s="13">
        <v>0</v>
      </c>
      <c r="K17" s="12">
        <v>87.522900000000007</v>
      </c>
      <c r="L17" s="12">
        <v>87.522900000000007</v>
      </c>
      <c r="M17" s="13">
        <v>0</v>
      </c>
      <c r="N17" s="12">
        <v>42.572600000000001</v>
      </c>
      <c r="O17" s="12">
        <v>42.572600000000001</v>
      </c>
      <c r="P17" s="13">
        <v>0</v>
      </c>
      <c r="Q17" s="37">
        <f t="shared" si="0"/>
        <v>382.5917</v>
      </c>
      <c r="R17" s="4">
        <f t="shared" si="1"/>
        <v>382.5917</v>
      </c>
      <c r="S17" s="4">
        <f t="shared" si="2"/>
        <v>0</v>
      </c>
    </row>
    <row r="18" spans="1:19" s="3" customFormat="1" ht="20.100000000000001" customHeight="1" thickBot="1" x14ac:dyDescent="0.25">
      <c r="A18" s="14">
        <f t="shared" si="3"/>
        <v>12</v>
      </c>
      <c r="B18" s="15" t="s">
        <v>14</v>
      </c>
      <c r="C18" s="15"/>
      <c r="D18" s="24">
        <v>2045.53</v>
      </c>
      <c r="E18" s="12">
        <v>118.10120000000001</v>
      </c>
      <c r="F18" s="12">
        <v>112.3481</v>
      </c>
      <c r="G18" s="12">
        <v>5.7530999999999999</v>
      </c>
      <c r="H18" s="12">
        <v>100.5988</v>
      </c>
      <c r="I18" s="12">
        <v>95.698300000000003</v>
      </c>
      <c r="J18" s="12">
        <v>4.9005000000000001</v>
      </c>
      <c r="K18" s="12">
        <v>82.402600000000007</v>
      </c>
      <c r="L18" s="12">
        <v>78.388499999999993</v>
      </c>
      <c r="M18" s="12">
        <v>4.0141</v>
      </c>
      <c r="N18" s="12">
        <v>29.994299999999999</v>
      </c>
      <c r="O18" s="12">
        <v>28.533200000000001</v>
      </c>
      <c r="P18" s="12">
        <v>1.4611000000000001</v>
      </c>
      <c r="Q18" s="37">
        <f t="shared" si="0"/>
        <v>331.09690000000001</v>
      </c>
      <c r="R18" s="4">
        <f t="shared" si="1"/>
        <v>314.96809999999999</v>
      </c>
      <c r="S18" s="4">
        <f t="shared" si="2"/>
        <v>16.128799999999998</v>
      </c>
    </row>
    <row r="19" spans="1:19" s="3" customFormat="1" ht="20.100000000000001" customHeight="1" thickBot="1" x14ac:dyDescent="0.25">
      <c r="A19" s="14">
        <f t="shared" si="3"/>
        <v>13</v>
      </c>
      <c r="B19" s="15" t="s">
        <v>15</v>
      </c>
      <c r="C19" s="15"/>
      <c r="D19" s="24">
        <v>2045.53</v>
      </c>
      <c r="E19" s="12">
        <v>212.40280000000001</v>
      </c>
      <c r="F19" s="12">
        <v>198.28620000000001</v>
      </c>
      <c r="G19" s="12">
        <v>14.1166</v>
      </c>
      <c r="H19" s="12">
        <v>184.36969999999999</v>
      </c>
      <c r="I19" s="12">
        <v>172.11619999999999</v>
      </c>
      <c r="J19" s="12">
        <v>12.253500000000001</v>
      </c>
      <c r="K19" s="12">
        <v>152.2165</v>
      </c>
      <c r="L19" s="12">
        <v>142.09989999999999</v>
      </c>
      <c r="M19" s="12">
        <v>10.1166</v>
      </c>
      <c r="N19" s="12">
        <v>54.433500000000002</v>
      </c>
      <c r="O19" s="12">
        <v>50.815800000000003</v>
      </c>
      <c r="P19" s="12">
        <v>3.6177000000000001</v>
      </c>
      <c r="Q19" s="37">
        <f t="shared" si="0"/>
        <v>603.42250000000001</v>
      </c>
      <c r="R19" s="4">
        <f t="shared" si="1"/>
        <v>563.31809999999996</v>
      </c>
      <c r="S19" s="4">
        <f t="shared" si="2"/>
        <v>40.104399999999998</v>
      </c>
    </row>
    <row r="20" spans="1:19" s="3" customFormat="1" ht="20.100000000000001" customHeight="1" thickBot="1" x14ac:dyDescent="0.25">
      <c r="A20" s="14">
        <f t="shared" si="3"/>
        <v>14</v>
      </c>
      <c r="B20" s="15" t="s">
        <v>16</v>
      </c>
      <c r="C20" s="15"/>
      <c r="D20" s="24">
        <v>2045.53</v>
      </c>
      <c r="E20" s="12">
        <v>277.38749999999999</v>
      </c>
      <c r="F20" s="12">
        <v>248.51589999999999</v>
      </c>
      <c r="G20" s="12">
        <v>28.871600000000001</v>
      </c>
      <c r="H20" s="12">
        <v>251.64850000000001</v>
      </c>
      <c r="I20" s="12">
        <v>226.09540000000001</v>
      </c>
      <c r="J20" s="12">
        <v>25.553100000000001</v>
      </c>
      <c r="K20" s="12">
        <v>216.0538</v>
      </c>
      <c r="L20" s="12">
        <v>193.97620000000001</v>
      </c>
      <c r="M20" s="12">
        <v>22.0776</v>
      </c>
      <c r="N20" s="12">
        <v>79.406700000000001</v>
      </c>
      <c r="O20" s="12">
        <v>71.966899999999995</v>
      </c>
      <c r="P20" s="12">
        <v>7.4398</v>
      </c>
      <c r="Q20" s="37">
        <f t="shared" si="0"/>
        <v>824.49650000000008</v>
      </c>
      <c r="R20" s="4">
        <f t="shared" si="1"/>
        <v>740.5544000000001</v>
      </c>
      <c r="S20" s="4">
        <f t="shared" si="2"/>
        <v>83.942100000000011</v>
      </c>
    </row>
    <row r="21" spans="1:19" s="3" customFormat="1" ht="20.100000000000001" customHeight="1" thickBot="1" x14ac:dyDescent="0.25">
      <c r="A21" s="14">
        <f t="shared" si="3"/>
        <v>15</v>
      </c>
      <c r="B21" s="15" t="s">
        <v>17</v>
      </c>
      <c r="C21" s="15"/>
      <c r="D21" s="24">
        <v>2045.53</v>
      </c>
      <c r="E21" s="12">
        <v>171.4605</v>
      </c>
      <c r="F21" s="12">
        <v>170.5215</v>
      </c>
      <c r="G21" s="12">
        <v>0.93899999999999995</v>
      </c>
      <c r="H21" s="12">
        <v>160.6962</v>
      </c>
      <c r="I21" s="12">
        <v>159.8218</v>
      </c>
      <c r="J21" s="12">
        <v>0.87439999999999996</v>
      </c>
      <c r="K21" s="12">
        <v>126.27249999999999</v>
      </c>
      <c r="L21" s="12">
        <v>125.58540000000001</v>
      </c>
      <c r="M21" s="12">
        <v>0.68710000000000004</v>
      </c>
      <c r="N21" s="12">
        <v>57.175600000000003</v>
      </c>
      <c r="O21" s="12">
        <v>56.894100000000002</v>
      </c>
      <c r="P21" s="12">
        <v>0.28149999999999997</v>
      </c>
      <c r="Q21" s="37">
        <f t="shared" si="0"/>
        <v>515.60479999999995</v>
      </c>
      <c r="R21" s="4">
        <f t="shared" si="1"/>
        <v>512.82280000000003</v>
      </c>
      <c r="S21" s="4">
        <f t="shared" si="2"/>
        <v>2.7819999999999996</v>
      </c>
    </row>
    <row r="22" spans="1:19" s="3" customFormat="1" ht="20.100000000000001" customHeight="1" thickBot="1" x14ac:dyDescent="0.25">
      <c r="A22" s="14">
        <f t="shared" si="3"/>
        <v>16</v>
      </c>
      <c r="B22" s="15" t="s">
        <v>18</v>
      </c>
      <c r="C22" s="15"/>
      <c r="D22" s="24">
        <v>2045.53</v>
      </c>
      <c r="E22" s="12">
        <v>182.0333</v>
      </c>
      <c r="F22" s="12">
        <v>178.85570000000001</v>
      </c>
      <c r="G22" s="12">
        <v>3.1776</v>
      </c>
      <c r="H22" s="12">
        <v>160.2276</v>
      </c>
      <c r="I22" s="12">
        <v>157.4306</v>
      </c>
      <c r="J22" s="12">
        <v>2.7970000000000002</v>
      </c>
      <c r="K22" s="12">
        <v>133.9025</v>
      </c>
      <c r="L22" s="12">
        <v>131.565</v>
      </c>
      <c r="M22" s="12">
        <v>2.3374999999999999</v>
      </c>
      <c r="N22" s="12">
        <v>48.857100000000003</v>
      </c>
      <c r="O22" s="12">
        <v>48.004199999999997</v>
      </c>
      <c r="P22" s="12">
        <v>0.85289999999999999</v>
      </c>
      <c r="Q22" s="37">
        <f t="shared" si="0"/>
        <v>525.02050000000008</v>
      </c>
      <c r="R22" s="4">
        <f t="shared" si="1"/>
        <v>515.85550000000001</v>
      </c>
      <c r="S22" s="4">
        <f t="shared" si="2"/>
        <v>9.1650000000000009</v>
      </c>
    </row>
    <row r="23" spans="1:19" s="3" customFormat="1" ht="20.100000000000001" customHeight="1" thickBot="1" x14ac:dyDescent="0.25">
      <c r="A23" s="14">
        <f t="shared" si="3"/>
        <v>17</v>
      </c>
      <c r="B23" s="15" t="s">
        <v>19</v>
      </c>
      <c r="C23" s="15"/>
      <c r="D23" s="24">
        <v>2045.53</v>
      </c>
      <c r="E23" s="12">
        <v>230.00049999999999</v>
      </c>
      <c r="F23" s="12">
        <v>208.32660000000001</v>
      </c>
      <c r="G23" s="12">
        <v>21.6739</v>
      </c>
      <c r="H23" s="12">
        <v>203.0324</v>
      </c>
      <c r="I23" s="12">
        <v>183.8997</v>
      </c>
      <c r="J23" s="12">
        <v>19.1327</v>
      </c>
      <c r="K23" s="12">
        <v>166.85220000000001</v>
      </c>
      <c r="L23" s="12">
        <v>151.12899999999999</v>
      </c>
      <c r="M23" s="12">
        <v>15.7232</v>
      </c>
      <c r="N23" s="12">
        <v>60.768799999999999</v>
      </c>
      <c r="O23" s="12">
        <v>55.042299999999997</v>
      </c>
      <c r="P23" s="12">
        <v>5.7264999999999997</v>
      </c>
      <c r="Q23" s="37">
        <f t="shared" si="0"/>
        <v>660.65390000000002</v>
      </c>
      <c r="R23" s="4">
        <f t="shared" si="1"/>
        <v>598.39760000000001</v>
      </c>
      <c r="S23" s="4">
        <f t="shared" si="2"/>
        <v>62.256300000000003</v>
      </c>
    </row>
    <row r="24" spans="1:19" s="3" customFormat="1" ht="20.100000000000001" customHeight="1" thickBot="1" x14ac:dyDescent="0.25">
      <c r="A24" s="14">
        <f t="shared" si="3"/>
        <v>18</v>
      </c>
      <c r="B24" s="15" t="s">
        <v>20</v>
      </c>
      <c r="C24" s="15"/>
      <c r="D24" s="24">
        <v>2045.53</v>
      </c>
      <c r="E24" s="12">
        <v>104.33799999999999</v>
      </c>
      <c r="F24" s="12">
        <v>76.163700000000006</v>
      </c>
      <c r="G24" s="12">
        <v>28.174299999999999</v>
      </c>
      <c r="H24" s="12">
        <v>88.364699999999999</v>
      </c>
      <c r="I24" s="12">
        <v>62.093699999999998</v>
      </c>
      <c r="J24" s="12">
        <v>26.271000000000001</v>
      </c>
      <c r="K24" s="12">
        <f>54.7071+21.9707</f>
        <v>76.677799999999991</v>
      </c>
      <c r="L24" s="12">
        <v>54.1233</v>
      </c>
      <c r="M24" s="12">
        <f>K24-L24</f>
        <v>22.55449999999999</v>
      </c>
      <c r="N24" s="12">
        <v>25.802</v>
      </c>
      <c r="O24" s="12">
        <v>21.3187</v>
      </c>
      <c r="P24" s="12">
        <f>N24-O24</f>
        <v>4.4832999999999998</v>
      </c>
      <c r="Q24" s="37">
        <f t="shared" si="0"/>
        <v>295.1825</v>
      </c>
      <c r="R24" s="4">
        <f t="shared" si="1"/>
        <v>213.69940000000003</v>
      </c>
      <c r="S24" s="4">
        <f t="shared" si="2"/>
        <v>81.483099999999993</v>
      </c>
    </row>
    <row r="25" spans="1:19" s="3" customFormat="1" ht="20.100000000000001" customHeight="1" thickBot="1" x14ac:dyDescent="0.25">
      <c r="A25" s="14">
        <f t="shared" si="3"/>
        <v>19</v>
      </c>
      <c r="B25" s="15" t="s">
        <v>21</v>
      </c>
      <c r="C25" s="15"/>
      <c r="D25" s="24">
        <v>2045.53</v>
      </c>
      <c r="E25" s="12">
        <v>331.26560000000001</v>
      </c>
      <c r="F25" s="12">
        <v>325.14490000000001</v>
      </c>
      <c r="G25" s="12">
        <v>6.1207000000000003</v>
      </c>
      <c r="H25" s="12">
        <v>283.60390000000001</v>
      </c>
      <c r="I25" s="12">
        <v>278.36380000000003</v>
      </c>
      <c r="J25" s="12">
        <v>5.2401</v>
      </c>
      <c r="K25" s="12">
        <v>237.57839999999999</v>
      </c>
      <c r="L25" s="12">
        <v>233.18870000000001</v>
      </c>
      <c r="M25" s="12">
        <v>4.3897000000000004</v>
      </c>
      <c r="N25" s="12">
        <v>94.879900000000006</v>
      </c>
      <c r="O25" s="12">
        <v>93.126800000000003</v>
      </c>
      <c r="P25" s="12">
        <v>1.7531000000000001</v>
      </c>
      <c r="Q25" s="37">
        <f t="shared" si="0"/>
        <v>947.32780000000002</v>
      </c>
      <c r="R25" s="4">
        <f t="shared" si="1"/>
        <v>929.82420000000013</v>
      </c>
      <c r="S25" s="4">
        <f t="shared" si="2"/>
        <v>17.503600000000002</v>
      </c>
    </row>
    <row r="26" spans="1:19" s="3" customFormat="1" ht="20.100000000000001" customHeight="1" thickBot="1" x14ac:dyDescent="0.25">
      <c r="A26" s="14">
        <f t="shared" si="3"/>
        <v>20</v>
      </c>
      <c r="B26" s="15" t="s">
        <v>22</v>
      </c>
      <c r="C26" s="15"/>
      <c r="D26" s="24">
        <v>2045.53</v>
      </c>
      <c r="E26" s="12">
        <v>252.2021</v>
      </c>
      <c r="F26" s="12">
        <v>252.2021</v>
      </c>
      <c r="G26" s="13">
        <v>0</v>
      </c>
      <c r="H26" s="12">
        <v>227.97280000000001</v>
      </c>
      <c r="I26" s="12">
        <v>227.97280000000001</v>
      </c>
      <c r="J26" s="13">
        <v>0</v>
      </c>
      <c r="K26" s="12">
        <v>194.33009999999999</v>
      </c>
      <c r="L26" s="12">
        <v>194.33009999999999</v>
      </c>
      <c r="M26" s="13">
        <v>0</v>
      </c>
      <c r="N26" s="12">
        <v>73.894800000000004</v>
      </c>
      <c r="O26" s="12">
        <v>73.894800000000004</v>
      </c>
      <c r="P26" s="13">
        <v>0</v>
      </c>
      <c r="Q26" s="37">
        <f t="shared" si="0"/>
        <v>748.39980000000003</v>
      </c>
      <c r="R26" s="4">
        <f t="shared" si="1"/>
        <v>748.39980000000003</v>
      </c>
      <c r="S26" s="4">
        <f t="shared" si="2"/>
        <v>0</v>
      </c>
    </row>
    <row r="27" spans="1:19" s="3" customFormat="1" ht="20.100000000000001" customHeight="1" thickBot="1" x14ac:dyDescent="0.25">
      <c r="A27" s="14">
        <f t="shared" si="3"/>
        <v>21</v>
      </c>
      <c r="B27" s="15" t="s">
        <v>23</v>
      </c>
      <c r="C27" s="15"/>
      <c r="D27" s="24">
        <v>2045.53</v>
      </c>
      <c r="E27" s="12">
        <v>47.780900000000003</v>
      </c>
      <c r="F27" s="12">
        <v>47.780900000000003</v>
      </c>
      <c r="G27" s="13">
        <v>0</v>
      </c>
      <c r="H27" s="12">
        <v>40.882399999999997</v>
      </c>
      <c r="I27" s="12">
        <v>40.882399999999997</v>
      </c>
      <c r="J27" s="13">
        <v>0</v>
      </c>
      <c r="K27" s="12">
        <v>34.000700000000002</v>
      </c>
      <c r="L27" s="12">
        <v>34.000700000000002</v>
      </c>
      <c r="M27" s="13">
        <v>0</v>
      </c>
      <c r="N27" s="12">
        <v>11.0299</v>
      </c>
      <c r="O27" s="12">
        <v>11.0299</v>
      </c>
      <c r="P27" s="13">
        <v>0</v>
      </c>
      <c r="Q27" s="37">
        <f t="shared" si="0"/>
        <v>133.69389999999999</v>
      </c>
      <c r="R27" s="4">
        <f t="shared" si="1"/>
        <v>133.69389999999999</v>
      </c>
      <c r="S27" s="4">
        <f t="shared" si="2"/>
        <v>0</v>
      </c>
    </row>
    <row r="28" spans="1:19" s="3" customFormat="1" ht="20.100000000000001" customHeight="1" thickBot="1" x14ac:dyDescent="0.25">
      <c r="A28" s="14">
        <f t="shared" si="3"/>
        <v>22</v>
      </c>
      <c r="B28" s="15" t="s">
        <v>24</v>
      </c>
      <c r="C28" s="15"/>
      <c r="D28" s="24">
        <v>2045.53</v>
      </c>
      <c r="E28" s="12">
        <v>167.15199999999999</v>
      </c>
      <c r="F28" s="12">
        <v>148.33199999999999</v>
      </c>
      <c r="G28" s="12">
        <v>18.82</v>
      </c>
      <c r="H28" s="12">
        <v>148.9288</v>
      </c>
      <c r="I28" s="12">
        <v>132.16059999999999</v>
      </c>
      <c r="J28" s="12">
        <v>16.7682</v>
      </c>
      <c r="K28" s="12">
        <v>128.87440000000001</v>
      </c>
      <c r="L28" s="12">
        <v>114.369</v>
      </c>
      <c r="M28" s="12">
        <v>14.5054</v>
      </c>
      <c r="N28" s="12">
        <v>49.4</v>
      </c>
      <c r="O28" s="12">
        <v>43.8399</v>
      </c>
      <c r="P28" s="12">
        <v>5.5601000000000003</v>
      </c>
      <c r="Q28" s="37">
        <f t="shared" si="0"/>
        <v>494.35519999999997</v>
      </c>
      <c r="R28" s="4">
        <f t="shared" si="1"/>
        <v>438.70149999999995</v>
      </c>
      <c r="S28" s="4">
        <f t="shared" si="2"/>
        <v>55.653700000000001</v>
      </c>
    </row>
    <row r="29" spans="1:19" s="3" customFormat="1" ht="20.100000000000001" customHeight="1" thickBot="1" x14ac:dyDescent="0.25">
      <c r="A29" s="14">
        <f t="shared" si="3"/>
        <v>23</v>
      </c>
      <c r="B29" s="15" t="s">
        <v>25</v>
      </c>
      <c r="C29" s="15"/>
      <c r="D29" s="24">
        <v>2045.53</v>
      </c>
      <c r="E29" s="12">
        <v>293.91570000000002</v>
      </c>
      <c r="F29" s="12">
        <v>289.34289999999999</v>
      </c>
      <c r="G29" s="12">
        <v>4.5728</v>
      </c>
      <c r="H29" s="12">
        <v>259.7636</v>
      </c>
      <c r="I29" s="12">
        <v>255.72210000000001</v>
      </c>
      <c r="J29" s="12">
        <v>4.0415000000000001</v>
      </c>
      <c r="K29" s="12">
        <v>218.07</v>
      </c>
      <c r="L29" s="12">
        <v>214.6772</v>
      </c>
      <c r="M29" s="12">
        <v>3.3927999999999998</v>
      </c>
      <c r="N29" s="12">
        <v>65.762900000000002</v>
      </c>
      <c r="O29" s="12">
        <v>64.739800000000002</v>
      </c>
      <c r="P29" s="12">
        <v>1.0230999999999999</v>
      </c>
      <c r="Q29" s="37">
        <f t="shared" si="0"/>
        <v>837.51219999999989</v>
      </c>
      <c r="R29" s="4">
        <f t="shared" si="1"/>
        <v>824.48199999999997</v>
      </c>
      <c r="S29" s="4">
        <f t="shared" si="2"/>
        <v>13.030199999999999</v>
      </c>
    </row>
    <row r="30" spans="1:19" s="3" customFormat="1" ht="20.100000000000001" customHeight="1" thickBot="1" x14ac:dyDescent="0.25">
      <c r="A30" s="14">
        <f t="shared" si="3"/>
        <v>24</v>
      </c>
      <c r="B30" s="15" t="s">
        <v>26</v>
      </c>
      <c r="C30" s="15"/>
      <c r="D30" s="24">
        <v>2045.53</v>
      </c>
      <c r="E30" s="12">
        <v>137.9659</v>
      </c>
      <c r="F30" s="12">
        <v>127.8058</v>
      </c>
      <c r="G30" s="12">
        <v>10.1601</v>
      </c>
      <c r="H30" s="12">
        <v>117.98220000000001</v>
      </c>
      <c r="I30" s="12">
        <v>109.2938</v>
      </c>
      <c r="J30" s="12">
        <v>8.6883999999999997</v>
      </c>
      <c r="K30" s="12">
        <v>99.612499999999997</v>
      </c>
      <c r="L30" s="12">
        <v>92.276799999999994</v>
      </c>
      <c r="M30" s="12">
        <v>7.3357000000000001</v>
      </c>
      <c r="N30" s="12">
        <v>34.906300000000002</v>
      </c>
      <c r="O30" s="12">
        <v>32.335700000000003</v>
      </c>
      <c r="P30" s="12">
        <v>2.5706000000000002</v>
      </c>
      <c r="Q30" s="37">
        <f t="shared" si="0"/>
        <v>390.46690000000001</v>
      </c>
      <c r="R30" s="4">
        <f t="shared" si="1"/>
        <v>361.71209999999996</v>
      </c>
      <c r="S30" s="4">
        <f t="shared" si="2"/>
        <v>28.754799999999999</v>
      </c>
    </row>
    <row r="31" spans="1:19" s="3" customFormat="1" ht="20.100000000000001" customHeight="1" thickBot="1" x14ac:dyDescent="0.25">
      <c r="A31" s="14">
        <f t="shared" si="3"/>
        <v>25</v>
      </c>
      <c r="B31" s="15" t="s">
        <v>27</v>
      </c>
      <c r="C31" s="15"/>
      <c r="D31" s="24">
        <v>2045.53</v>
      </c>
      <c r="E31" s="12">
        <v>83.560900000000004</v>
      </c>
      <c r="F31" s="12">
        <f>E31</f>
        <v>83.560900000000004</v>
      </c>
      <c r="G31" s="13">
        <v>0</v>
      </c>
      <c r="H31" s="12">
        <v>71.403599999999997</v>
      </c>
      <c r="I31" s="12">
        <v>71.403599999999997</v>
      </c>
      <c r="J31" s="13">
        <v>0</v>
      </c>
      <c r="K31" s="12">
        <v>56.131399999999999</v>
      </c>
      <c r="L31" s="12">
        <v>56.131399999999999</v>
      </c>
      <c r="M31" s="13">
        <v>0</v>
      </c>
      <c r="N31" s="12">
        <v>21.5701</v>
      </c>
      <c r="O31" s="12">
        <v>21.5701</v>
      </c>
      <c r="P31" s="13">
        <v>0</v>
      </c>
      <c r="Q31" s="37">
        <f t="shared" si="0"/>
        <v>232.66599999999997</v>
      </c>
      <c r="R31" s="4">
        <f t="shared" si="1"/>
        <v>232.66599999999997</v>
      </c>
      <c r="S31" s="4">
        <f t="shared" si="2"/>
        <v>0</v>
      </c>
    </row>
    <row r="32" spans="1:19" s="3" customFormat="1" ht="20.100000000000001" customHeight="1" thickBot="1" x14ac:dyDescent="0.25">
      <c r="A32" s="14">
        <f t="shared" si="3"/>
        <v>26</v>
      </c>
      <c r="B32" s="15" t="s">
        <v>28</v>
      </c>
      <c r="C32" s="15"/>
      <c r="D32" s="24">
        <v>2045.53</v>
      </c>
      <c r="E32" s="12">
        <v>93.707099999999997</v>
      </c>
      <c r="F32" s="12">
        <v>93.707099999999997</v>
      </c>
      <c r="G32" s="13">
        <v>0</v>
      </c>
      <c r="H32" s="12">
        <v>82.594899999999996</v>
      </c>
      <c r="I32" s="12">
        <v>82.594899999999996</v>
      </c>
      <c r="J32" s="13">
        <v>0</v>
      </c>
      <c r="K32" s="12">
        <v>60.932899999999997</v>
      </c>
      <c r="L32" s="12">
        <v>60.932899999999997</v>
      </c>
      <c r="M32" s="13">
        <v>0</v>
      </c>
      <c r="N32" s="12">
        <v>20.651900000000001</v>
      </c>
      <c r="O32" s="12">
        <v>20.651900000000001</v>
      </c>
      <c r="P32" s="13">
        <v>0</v>
      </c>
      <c r="Q32" s="37">
        <f t="shared" si="0"/>
        <v>257.88679999999999</v>
      </c>
      <c r="R32" s="4">
        <f t="shared" si="1"/>
        <v>257.88679999999999</v>
      </c>
      <c r="S32" s="4">
        <f t="shared" si="2"/>
        <v>0</v>
      </c>
    </row>
    <row r="33" spans="1:19" s="3" customFormat="1" ht="20.100000000000001" customHeight="1" thickBot="1" x14ac:dyDescent="0.25">
      <c r="A33" s="14">
        <f t="shared" si="3"/>
        <v>27</v>
      </c>
      <c r="B33" s="15" t="s">
        <v>29</v>
      </c>
      <c r="C33" s="15"/>
      <c r="D33" s="24">
        <v>2045.53</v>
      </c>
      <c r="E33" s="12">
        <v>27.322299999999998</v>
      </c>
      <c r="F33" s="12">
        <f>E33</f>
        <v>27.322299999999998</v>
      </c>
      <c r="G33" s="13">
        <v>0</v>
      </c>
      <c r="H33" s="12">
        <v>23.4575</v>
      </c>
      <c r="I33" s="12">
        <v>23.4575</v>
      </c>
      <c r="J33" s="13">
        <v>0</v>
      </c>
      <c r="K33" s="12">
        <v>19.553599999999999</v>
      </c>
      <c r="L33" s="12">
        <v>19.553599999999999</v>
      </c>
      <c r="M33" s="13">
        <v>0</v>
      </c>
      <c r="N33" s="12">
        <v>6.9428000000000001</v>
      </c>
      <c r="O33" s="12">
        <v>6.9428000000000001</v>
      </c>
      <c r="P33" s="13">
        <v>0</v>
      </c>
      <c r="Q33" s="37">
        <f t="shared" si="0"/>
        <v>77.276200000000003</v>
      </c>
      <c r="R33" s="4">
        <f t="shared" si="1"/>
        <v>77.276200000000003</v>
      </c>
      <c r="S33" s="4">
        <f t="shared" si="2"/>
        <v>0</v>
      </c>
    </row>
    <row r="34" spans="1:19" s="3" customFormat="1" ht="20.100000000000001" customHeight="1" thickBot="1" x14ac:dyDescent="0.25">
      <c r="A34" s="14">
        <f t="shared" si="3"/>
        <v>28</v>
      </c>
      <c r="B34" s="15" t="s">
        <v>30</v>
      </c>
      <c r="C34" s="15"/>
      <c r="D34" s="24">
        <v>2045.53</v>
      </c>
      <c r="E34" s="12">
        <v>73.847800000000007</v>
      </c>
      <c r="F34" s="12">
        <f>E34</f>
        <v>73.847800000000007</v>
      </c>
      <c r="G34" s="13">
        <v>0</v>
      </c>
      <c r="H34" s="12">
        <v>67.328299999999999</v>
      </c>
      <c r="I34" s="12">
        <v>67.328299999999999</v>
      </c>
      <c r="J34" s="13">
        <v>0</v>
      </c>
      <c r="K34" s="12">
        <v>56.557600000000001</v>
      </c>
      <c r="L34" s="12">
        <v>56.557600000000001</v>
      </c>
      <c r="M34" s="13">
        <v>0</v>
      </c>
      <c r="N34" s="12">
        <v>19.385000000000002</v>
      </c>
      <c r="O34" s="12">
        <v>19.385000000000002</v>
      </c>
      <c r="P34" s="13">
        <v>0</v>
      </c>
      <c r="Q34" s="37">
        <f t="shared" si="0"/>
        <v>217.11870000000002</v>
      </c>
      <c r="R34" s="4">
        <f t="shared" si="1"/>
        <v>217.11870000000002</v>
      </c>
      <c r="S34" s="4">
        <f t="shared" si="2"/>
        <v>0</v>
      </c>
    </row>
    <row r="35" spans="1:19" s="3" customFormat="1" ht="20.100000000000001" customHeight="1" thickBot="1" x14ac:dyDescent="0.25">
      <c r="A35" s="14">
        <f t="shared" si="3"/>
        <v>29</v>
      </c>
      <c r="B35" s="15" t="s">
        <v>31</v>
      </c>
      <c r="C35" s="15"/>
      <c r="D35" s="24">
        <v>2045.53</v>
      </c>
      <c r="E35" s="12">
        <v>101.56489999999999</v>
      </c>
      <c r="F35" s="12">
        <v>95.189300000000003</v>
      </c>
      <c r="G35" s="12">
        <v>6.3756000000000004</v>
      </c>
      <c r="H35" s="12">
        <v>87.490300000000005</v>
      </c>
      <c r="I35" s="12">
        <v>81.9983</v>
      </c>
      <c r="J35" s="12">
        <v>5.492</v>
      </c>
      <c r="K35" s="12">
        <v>64.280699999999996</v>
      </c>
      <c r="L35" s="12">
        <v>60.245600000000003</v>
      </c>
      <c r="M35" s="12">
        <v>4.0350999999999999</v>
      </c>
      <c r="N35" s="12">
        <v>23.356400000000001</v>
      </c>
      <c r="O35" s="12">
        <v>21.8902</v>
      </c>
      <c r="P35" s="12">
        <v>1.4661999999999999</v>
      </c>
      <c r="Q35" s="37">
        <f t="shared" si="0"/>
        <v>276.69229999999999</v>
      </c>
      <c r="R35" s="4">
        <f t="shared" si="1"/>
        <v>259.32339999999999</v>
      </c>
      <c r="S35" s="4">
        <f t="shared" si="2"/>
        <v>17.3689</v>
      </c>
    </row>
    <row r="36" spans="1:19" s="3" customFormat="1" ht="20.100000000000001" customHeight="1" thickBot="1" x14ac:dyDescent="0.25">
      <c r="A36" s="14">
        <f t="shared" si="3"/>
        <v>30</v>
      </c>
      <c r="B36" s="15" t="s">
        <v>32</v>
      </c>
      <c r="C36" s="15"/>
      <c r="D36" s="24">
        <v>2045.53</v>
      </c>
      <c r="E36" s="12">
        <v>80.292900000000003</v>
      </c>
      <c r="F36" s="12">
        <v>80.292900000000003</v>
      </c>
      <c r="G36" s="13">
        <v>0</v>
      </c>
      <c r="H36" s="12">
        <v>68.272499999999994</v>
      </c>
      <c r="I36" s="12">
        <v>68.272499999999994</v>
      </c>
      <c r="J36" s="13">
        <v>0</v>
      </c>
      <c r="K36" s="12">
        <v>55.868000000000002</v>
      </c>
      <c r="L36" s="12">
        <v>55.868000000000002</v>
      </c>
      <c r="M36" s="13">
        <v>0</v>
      </c>
      <c r="N36" s="12">
        <v>20.002199999999998</v>
      </c>
      <c r="O36" s="12">
        <v>20.002199999999998</v>
      </c>
      <c r="P36" s="13">
        <v>0</v>
      </c>
      <c r="Q36" s="37">
        <f t="shared" si="0"/>
        <v>224.43559999999999</v>
      </c>
      <c r="R36" s="4">
        <f t="shared" si="1"/>
        <v>224.43559999999999</v>
      </c>
      <c r="S36" s="4">
        <f t="shared" si="2"/>
        <v>0</v>
      </c>
    </row>
    <row r="37" spans="1:19" s="3" customFormat="1" ht="20.100000000000001" customHeight="1" thickBot="1" x14ac:dyDescent="0.25">
      <c r="A37" s="14">
        <f t="shared" si="3"/>
        <v>31</v>
      </c>
      <c r="B37" s="15" t="s">
        <v>33</v>
      </c>
      <c r="C37" s="15"/>
      <c r="D37" s="24">
        <v>2045.53</v>
      </c>
      <c r="E37" s="12">
        <v>79.377899999999997</v>
      </c>
      <c r="F37" s="12">
        <v>79.377899999999997</v>
      </c>
      <c r="G37" s="13">
        <v>0</v>
      </c>
      <c r="H37" s="12">
        <v>72.581500000000005</v>
      </c>
      <c r="I37" s="12">
        <v>72.581500000000005</v>
      </c>
      <c r="J37" s="13">
        <v>0</v>
      </c>
      <c r="K37" s="12">
        <v>55.954999999999998</v>
      </c>
      <c r="L37" s="12">
        <v>55.954999999999998</v>
      </c>
      <c r="M37" s="13">
        <v>0</v>
      </c>
      <c r="N37" s="12">
        <v>19.199200000000001</v>
      </c>
      <c r="O37" s="12">
        <v>19.199200000000001</v>
      </c>
      <c r="P37" s="13">
        <v>0</v>
      </c>
      <c r="Q37" s="37">
        <f t="shared" si="0"/>
        <v>227.11359999999999</v>
      </c>
      <c r="R37" s="4">
        <f t="shared" si="1"/>
        <v>227.11359999999999</v>
      </c>
      <c r="S37" s="4">
        <f t="shared" si="2"/>
        <v>0</v>
      </c>
    </row>
    <row r="38" spans="1:19" s="3" customFormat="1" ht="20.100000000000001" customHeight="1" thickBot="1" x14ac:dyDescent="0.25">
      <c r="A38" s="14">
        <f t="shared" si="3"/>
        <v>32</v>
      </c>
      <c r="B38" s="15" t="s">
        <v>34</v>
      </c>
      <c r="C38" s="15"/>
      <c r="D38" s="24">
        <v>2045.53</v>
      </c>
      <c r="E38" s="12">
        <v>90.427400000000006</v>
      </c>
      <c r="F38" s="12">
        <v>66.379599999999996</v>
      </c>
      <c r="G38" s="12">
        <v>24.047799999999999</v>
      </c>
      <c r="H38" s="12">
        <v>81.036000000000001</v>
      </c>
      <c r="I38" s="12">
        <v>59.314</v>
      </c>
      <c r="J38" s="12">
        <v>21.722000000000001</v>
      </c>
      <c r="K38" s="12">
        <v>66.102699999999999</v>
      </c>
      <c r="L38" s="12">
        <v>46.905999999999999</v>
      </c>
      <c r="M38" s="12">
        <v>19.1967</v>
      </c>
      <c r="N38" s="12">
        <v>22.3001</v>
      </c>
      <c r="O38" s="12">
        <v>15.9229</v>
      </c>
      <c r="P38" s="12">
        <v>6.3772000000000002</v>
      </c>
      <c r="Q38" s="37">
        <f t="shared" si="0"/>
        <v>259.86619999999999</v>
      </c>
      <c r="R38" s="4">
        <f t="shared" si="1"/>
        <v>188.52250000000001</v>
      </c>
      <c r="S38" s="4">
        <f t="shared" si="2"/>
        <v>71.343699999999998</v>
      </c>
    </row>
    <row r="39" spans="1:19" s="3" customFormat="1" ht="20.100000000000001" customHeight="1" thickBot="1" x14ac:dyDescent="0.25">
      <c r="A39" s="14">
        <f t="shared" si="3"/>
        <v>33</v>
      </c>
      <c r="B39" s="15" t="s">
        <v>35</v>
      </c>
      <c r="C39" s="15"/>
      <c r="D39" s="24">
        <v>2045.53</v>
      </c>
      <c r="E39" s="12">
        <v>131.00559999999999</v>
      </c>
      <c r="F39" s="12">
        <f>E39</f>
        <v>131.00559999999999</v>
      </c>
      <c r="G39" s="13">
        <v>0</v>
      </c>
      <c r="H39" s="12">
        <v>117.31950000000001</v>
      </c>
      <c r="I39" s="12">
        <v>117.31950000000001</v>
      </c>
      <c r="J39" s="13">
        <v>0</v>
      </c>
      <c r="K39" s="12">
        <v>104.1091</v>
      </c>
      <c r="L39" s="12">
        <v>104.1091</v>
      </c>
      <c r="M39" s="13">
        <v>0</v>
      </c>
      <c r="N39" s="12">
        <v>47.107300000000002</v>
      </c>
      <c r="O39" s="12">
        <v>47.107300000000002</v>
      </c>
      <c r="P39" s="13">
        <v>0</v>
      </c>
      <c r="Q39" s="37">
        <f t="shared" ref="Q39:Q70" si="4">E39+H39+K39+N39</f>
        <v>399.54149999999998</v>
      </c>
      <c r="R39" s="4">
        <f t="shared" ref="R39:R70" si="5">F39+I39+L39+O39</f>
        <v>399.54149999999998</v>
      </c>
      <c r="S39" s="4">
        <f t="shared" ref="S39:S70" si="6">G39+J39+M39+P39</f>
        <v>0</v>
      </c>
    </row>
    <row r="40" spans="1:19" s="3" customFormat="1" ht="20.100000000000001" customHeight="1" thickBot="1" x14ac:dyDescent="0.25">
      <c r="A40" s="14">
        <f t="shared" si="3"/>
        <v>34</v>
      </c>
      <c r="B40" s="15" t="s">
        <v>36</v>
      </c>
      <c r="C40" s="15"/>
      <c r="D40" s="24">
        <v>2045.53</v>
      </c>
      <c r="E40" s="12">
        <v>92.212100000000007</v>
      </c>
      <c r="F40" s="12">
        <v>92.212100000000007</v>
      </c>
      <c r="G40" s="13">
        <v>0</v>
      </c>
      <c r="H40" s="12">
        <v>82.350399999999993</v>
      </c>
      <c r="I40" s="12">
        <v>82.350399999999993</v>
      </c>
      <c r="J40" s="13">
        <v>0</v>
      </c>
      <c r="K40" s="12">
        <v>61.252000000000002</v>
      </c>
      <c r="L40" s="12">
        <v>61.252000000000002</v>
      </c>
      <c r="M40" s="13">
        <v>0</v>
      </c>
      <c r="N40" s="12">
        <v>22.997399999999999</v>
      </c>
      <c r="O40" s="12">
        <v>22.997399999999999</v>
      </c>
      <c r="P40" s="13">
        <v>0</v>
      </c>
      <c r="Q40" s="37">
        <f t="shared" si="4"/>
        <v>258.81190000000004</v>
      </c>
      <c r="R40" s="4">
        <f t="shared" si="5"/>
        <v>258.81190000000004</v>
      </c>
      <c r="S40" s="4">
        <f t="shared" si="6"/>
        <v>0</v>
      </c>
    </row>
    <row r="41" spans="1:19" s="3" customFormat="1" ht="20.100000000000001" customHeight="1" thickBot="1" x14ac:dyDescent="0.25">
      <c r="A41" s="14">
        <f t="shared" si="3"/>
        <v>35</v>
      </c>
      <c r="B41" s="15" t="s">
        <v>37</v>
      </c>
      <c r="C41" s="15"/>
      <c r="D41" s="24">
        <v>2045.53</v>
      </c>
      <c r="E41" s="12">
        <v>90.706400000000002</v>
      </c>
      <c r="F41" s="12">
        <v>90.706400000000002</v>
      </c>
      <c r="G41" s="13">
        <v>0</v>
      </c>
      <c r="H41" s="12">
        <v>78.385900000000007</v>
      </c>
      <c r="I41" s="12">
        <v>78.385900000000007</v>
      </c>
      <c r="J41" s="13">
        <v>0</v>
      </c>
      <c r="K41" s="12">
        <v>61.928100000000001</v>
      </c>
      <c r="L41" s="12">
        <v>61.928100000000001</v>
      </c>
      <c r="M41" s="13">
        <v>0</v>
      </c>
      <c r="N41" s="12">
        <v>20.653300000000002</v>
      </c>
      <c r="O41" s="12">
        <v>20.653300000000002</v>
      </c>
      <c r="P41" s="13">
        <v>0</v>
      </c>
      <c r="Q41" s="37">
        <f t="shared" si="4"/>
        <v>251.67370000000003</v>
      </c>
      <c r="R41" s="4">
        <f t="shared" si="5"/>
        <v>251.67370000000003</v>
      </c>
      <c r="S41" s="4">
        <f t="shared" si="6"/>
        <v>0</v>
      </c>
    </row>
    <row r="42" spans="1:19" s="3" customFormat="1" ht="20.100000000000001" customHeight="1" thickBot="1" x14ac:dyDescent="0.25">
      <c r="A42" s="14">
        <f t="shared" si="3"/>
        <v>36</v>
      </c>
      <c r="B42" s="15" t="s">
        <v>38</v>
      </c>
      <c r="C42" s="15"/>
      <c r="D42" s="24">
        <v>2045.53</v>
      </c>
      <c r="E42" s="12">
        <v>41.618899999999996</v>
      </c>
      <c r="F42" s="12">
        <v>41.618899999999996</v>
      </c>
      <c r="G42" s="12"/>
      <c r="H42" s="12">
        <v>37.919699999999999</v>
      </c>
      <c r="I42" s="12">
        <v>37.919699999999999</v>
      </c>
      <c r="J42" s="13">
        <v>0</v>
      </c>
      <c r="K42" s="12">
        <v>34.325800000000001</v>
      </c>
      <c r="L42" s="12">
        <v>34.325800000000001</v>
      </c>
      <c r="M42" s="13">
        <v>0</v>
      </c>
      <c r="N42" s="12">
        <v>14.959199999999999</v>
      </c>
      <c r="O42" s="12">
        <v>14.959199999999999</v>
      </c>
      <c r="P42" s="13">
        <v>0</v>
      </c>
      <c r="Q42" s="37">
        <f t="shared" si="4"/>
        <v>128.8236</v>
      </c>
      <c r="R42" s="4">
        <f t="shared" si="5"/>
        <v>128.8236</v>
      </c>
      <c r="S42" s="4">
        <f t="shared" si="6"/>
        <v>0</v>
      </c>
    </row>
    <row r="43" spans="1:19" s="3" customFormat="1" ht="20.100000000000001" customHeight="1" thickBot="1" x14ac:dyDescent="0.25">
      <c r="A43" s="14">
        <f t="shared" si="3"/>
        <v>37</v>
      </c>
      <c r="B43" s="15" t="s">
        <v>39</v>
      </c>
      <c r="C43" s="15"/>
      <c r="D43" s="24">
        <v>2045.53</v>
      </c>
      <c r="E43" s="12">
        <v>112.0039</v>
      </c>
      <c r="F43" s="12">
        <v>112.0039</v>
      </c>
      <c r="G43" s="13">
        <v>0</v>
      </c>
      <c r="H43" s="12">
        <v>97.771299999999997</v>
      </c>
      <c r="I43" s="12">
        <v>97.771299999999997</v>
      </c>
      <c r="J43" s="13">
        <v>0</v>
      </c>
      <c r="K43" s="12">
        <v>79.067800000000005</v>
      </c>
      <c r="L43" s="12">
        <v>79.067800000000005</v>
      </c>
      <c r="M43" s="13">
        <v>0</v>
      </c>
      <c r="N43" s="12">
        <v>27.745799999999999</v>
      </c>
      <c r="O43" s="12">
        <v>27.745799999999999</v>
      </c>
      <c r="P43" s="13">
        <v>0</v>
      </c>
      <c r="Q43" s="37">
        <f t="shared" si="4"/>
        <v>316.58879999999994</v>
      </c>
      <c r="R43" s="4">
        <f t="shared" si="5"/>
        <v>316.58879999999994</v>
      </c>
      <c r="S43" s="4">
        <f t="shared" si="6"/>
        <v>0</v>
      </c>
    </row>
    <row r="44" spans="1:19" s="3" customFormat="1" ht="20.100000000000001" customHeight="1" thickBot="1" x14ac:dyDescent="0.25">
      <c r="A44" s="14">
        <f t="shared" si="3"/>
        <v>38</v>
      </c>
      <c r="B44" s="15" t="s">
        <v>40</v>
      </c>
      <c r="C44" s="15"/>
      <c r="D44" s="24">
        <v>2045.53</v>
      </c>
      <c r="E44" s="12">
        <v>120.8575</v>
      </c>
      <c r="F44" s="12">
        <v>118.4376</v>
      </c>
      <c r="G44" s="12">
        <v>2.4199000000000002</v>
      </c>
      <c r="H44" s="12">
        <v>105.8455</v>
      </c>
      <c r="I44" s="12">
        <v>103.72620000000001</v>
      </c>
      <c r="J44" s="12">
        <v>2.1193</v>
      </c>
      <c r="K44" s="12">
        <v>85.836200000000005</v>
      </c>
      <c r="L44" s="12">
        <v>84.117099999999994</v>
      </c>
      <c r="M44" s="12">
        <v>1.7191000000000001</v>
      </c>
      <c r="N44" s="12">
        <v>31.306999999999999</v>
      </c>
      <c r="O44" s="12">
        <v>30.68</v>
      </c>
      <c r="P44" s="12">
        <v>0.627</v>
      </c>
      <c r="Q44" s="37">
        <f t="shared" si="4"/>
        <v>343.84620000000001</v>
      </c>
      <c r="R44" s="4">
        <f t="shared" si="5"/>
        <v>336.96089999999998</v>
      </c>
      <c r="S44" s="4">
        <f t="shared" si="6"/>
        <v>6.8853</v>
      </c>
    </row>
    <row r="45" spans="1:19" s="3" customFormat="1" ht="20.100000000000001" customHeight="1" thickBot="1" x14ac:dyDescent="0.25">
      <c r="A45" s="14">
        <f t="shared" si="3"/>
        <v>39</v>
      </c>
      <c r="B45" s="15" t="s">
        <v>41</v>
      </c>
      <c r="C45" s="15"/>
      <c r="D45" s="24">
        <v>2045.53</v>
      </c>
      <c r="E45" s="12">
        <v>333.53359999999998</v>
      </c>
      <c r="F45" s="12">
        <v>326.33170000000001</v>
      </c>
      <c r="G45" s="12">
        <v>7.2019000000000002</v>
      </c>
      <c r="H45" s="12">
        <v>301.82429999999999</v>
      </c>
      <c r="I45" s="12">
        <v>295.30709999999999</v>
      </c>
      <c r="J45" s="12">
        <v>6.5171999999999999</v>
      </c>
      <c r="K45" s="12">
        <v>255.2876</v>
      </c>
      <c r="L45" s="12">
        <v>249.77529999999999</v>
      </c>
      <c r="M45" s="12">
        <v>5.5122999999999998</v>
      </c>
      <c r="N45" s="12">
        <v>84.400400000000005</v>
      </c>
      <c r="O45" s="12">
        <v>82.5779</v>
      </c>
      <c r="P45" s="12">
        <v>1.8225</v>
      </c>
      <c r="Q45" s="37">
        <f t="shared" si="4"/>
        <v>975.04589999999996</v>
      </c>
      <c r="R45" s="4">
        <f t="shared" si="5"/>
        <v>953.99199999999996</v>
      </c>
      <c r="S45" s="4">
        <f t="shared" si="6"/>
        <v>21.053900000000002</v>
      </c>
    </row>
    <row r="46" spans="1:19" s="3" customFormat="1" ht="20.100000000000001" customHeight="1" thickBot="1" x14ac:dyDescent="0.25">
      <c r="A46" s="14">
        <f t="shared" si="3"/>
        <v>40</v>
      </c>
      <c r="B46" s="15" t="s">
        <v>42</v>
      </c>
      <c r="C46" s="15"/>
      <c r="D46" s="24">
        <v>2045.53</v>
      </c>
      <c r="E46" s="12">
        <v>27.8461</v>
      </c>
      <c r="F46" s="12">
        <v>27.8461</v>
      </c>
      <c r="G46" s="13">
        <v>0</v>
      </c>
      <c r="H46" s="12">
        <v>24.8108</v>
      </c>
      <c r="I46" s="12">
        <v>24.8108</v>
      </c>
      <c r="J46" s="13">
        <v>0</v>
      </c>
      <c r="K46" s="12">
        <v>20.486999999999998</v>
      </c>
      <c r="L46" s="12">
        <v>20.486999999999998</v>
      </c>
      <c r="M46" s="13">
        <v>0</v>
      </c>
      <c r="N46" s="12">
        <v>7.1125999999999996</v>
      </c>
      <c r="O46" s="12">
        <v>7.1125999999999996</v>
      </c>
      <c r="P46" s="13">
        <v>0</v>
      </c>
      <c r="Q46" s="37">
        <f t="shared" si="4"/>
        <v>80.256500000000003</v>
      </c>
      <c r="R46" s="4">
        <f t="shared" si="5"/>
        <v>80.256500000000003</v>
      </c>
      <c r="S46" s="4">
        <f t="shared" si="6"/>
        <v>0</v>
      </c>
    </row>
    <row r="47" spans="1:19" s="3" customFormat="1" ht="20.100000000000001" customHeight="1" thickBot="1" x14ac:dyDescent="0.25">
      <c r="A47" s="14">
        <f t="shared" si="3"/>
        <v>41</v>
      </c>
      <c r="B47" s="15" t="s">
        <v>43</v>
      </c>
      <c r="C47" s="15"/>
      <c r="D47" s="24">
        <v>2045.53</v>
      </c>
      <c r="E47" s="12">
        <v>144.28219999999999</v>
      </c>
      <c r="F47" s="12">
        <v>119.6202</v>
      </c>
      <c r="G47" s="12">
        <v>24.661999999999999</v>
      </c>
      <c r="H47" s="12">
        <v>121.7097</v>
      </c>
      <c r="I47" s="12">
        <v>100.9059</v>
      </c>
      <c r="J47" s="12">
        <v>20.803799999999999</v>
      </c>
      <c r="K47" s="12">
        <v>105.9541</v>
      </c>
      <c r="L47" s="12">
        <v>87.843400000000003</v>
      </c>
      <c r="M47" s="12">
        <v>18.110700000000001</v>
      </c>
      <c r="N47" s="12">
        <v>35.3857</v>
      </c>
      <c r="O47" s="12">
        <v>29.337199999999999</v>
      </c>
      <c r="P47" s="12">
        <v>6.0484999999999998</v>
      </c>
      <c r="Q47" s="37">
        <f t="shared" si="4"/>
        <v>407.33169999999996</v>
      </c>
      <c r="R47" s="4">
        <f t="shared" si="5"/>
        <v>337.70670000000001</v>
      </c>
      <c r="S47" s="4">
        <f t="shared" si="6"/>
        <v>69.625</v>
      </c>
    </row>
    <row r="48" spans="1:19" s="3" customFormat="1" ht="20.100000000000001" customHeight="1" thickBot="1" x14ac:dyDescent="0.25">
      <c r="A48" s="14">
        <f t="shared" si="3"/>
        <v>42</v>
      </c>
      <c r="B48" s="15" t="s">
        <v>44</v>
      </c>
      <c r="C48" s="15"/>
      <c r="D48" s="24">
        <v>2045.53</v>
      </c>
      <c r="E48" s="12">
        <v>38.329000000000001</v>
      </c>
      <c r="F48" s="12">
        <v>38.329000000000001</v>
      </c>
      <c r="G48" s="13">
        <v>0</v>
      </c>
      <c r="H48" s="12">
        <v>35.429000000000002</v>
      </c>
      <c r="I48" s="12">
        <v>35.429000000000002</v>
      </c>
      <c r="J48" s="13">
        <v>0</v>
      </c>
      <c r="K48" s="12">
        <v>30.709199999999999</v>
      </c>
      <c r="L48" s="12">
        <v>30.709199999999999</v>
      </c>
      <c r="M48" s="13">
        <v>0</v>
      </c>
      <c r="N48" s="12">
        <v>9.2044999999999995</v>
      </c>
      <c r="O48" s="12">
        <v>9.2044999999999995</v>
      </c>
      <c r="P48" s="13">
        <v>0</v>
      </c>
      <c r="Q48" s="37">
        <f t="shared" si="4"/>
        <v>113.6717</v>
      </c>
      <c r="R48" s="4">
        <f t="shared" si="5"/>
        <v>113.6717</v>
      </c>
      <c r="S48" s="4">
        <f t="shared" si="6"/>
        <v>0</v>
      </c>
    </row>
    <row r="49" spans="1:19" s="3" customFormat="1" ht="20.100000000000001" customHeight="1" thickBot="1" x14ac:dyDescent="0.25">
      <c r="A49" s="14">
        <f t="shared" si="3"/>
        <v>43</v>
      </c>
      <c r="B49" s="15" t="s">
        <v>45</v>
      </c>
      <c r="C49" s="15"/>
      <c r="D49" s="24">
        <v>2045.53</v>
      </c>
      <c r="E49" s="12">
        <v>29.136900000000001</v>
      </c>
      <c r="F49" s="12">
        <v>18.467500000000001</v>
      </c>
      <c r="G49" s="12">
        <v>10.6694</v>
      </c>
      <c r="H49" s="12">
        <v>24.514700000000001</v>
      </c>
      <c r="I49" s="12">
        <v>15.537800000000001</v>
      </c>
      <c r="J49" s="12">
        <v>8.9769000000000005</v>
      </c>
      <c r="K49" s="12">
        <v>19.729900000000001</v>
      </c>
      <c r="L49" s="12">
        <v>12.505100000000001</v>
      </c>
      <c r="M49" s="12">
        <v>7.2248000000000001</v>
      </c>
      <c r="N49" s="12">
        <v>6.5937999999999999</v>
      </c>
      <c r="O49" s="12">
        <v>4.1792999999999996</v>
      </c>
      <c r="P49" s="12">
        <v>2.4144999999999999</v>
      </c>
      <c r="Q49" s="37">
        <f t="shared" si="4"/>
        <v>79.975300000000004</v>
      </c>
      <c r="R49" s="4">
        <f t="shared" si="5"/>
        <v>50.689700000000002</v>
      </c>
      <c r="S49" s="4">
        <f t="shared" si="6"/>
        <v>29.285599999999999</v>
      </c>
    </row>
    <row r="50" spans="1:19" s="3" customFormat="1" ht="20.100000000000001" customHeight="1" thickBot="1" x14ac:dyDescent="0.25">
      <c r="A50" s="14">
        <f t="shared" si="3"/>
        <v>44</v>
      </c>
      <c r="B50" s="15" t="s">
        <v>46</v>
      </c>
      <c r="C50" s="15"/>
      <c r="D50" s="24">
        <v>2045.53</v>
      </c>
      <c r="E50" s="12">
        <v>166.37110000000001</v>
      </c>
      <c r="F50" s="12">
        <v>166.37110000000001</v>
      </c>
      <c r="G50" s="13">
        <v>0</v>
      </c>
      <c r="H50" s="12">
        <v>149.13130000000001</v>
      </c>
      <c r="I50" s="12">
        <v>149.13130000000001</v>
      </c>
      <c r="J50" s="13">
        <v>0</v>
      </c>
      <c r="K50" s="12">
        <v>112.9738</v>
      </c>
      <c r="L50" s="12">
        <v>112.9738</v>
      </c>
      <c r="M50" s="13">
        <v>0</v>
      </c>
      <c r="N50" s="12">
        <v>43.074800000000003</v>
      </c>
      <c r="O50" s="12">
        <v>43.074800000000003</v>
      </c>
      <c r="P50" s="13">
        <v>0</v>
      </c>
      <c r="Q50" s="37">
        <f t="shared" si="4"/>
        <v>471.55099999999999</v>
      </c>
      <c r="R50" s="4">
        <f t="shared" si="5"/>
        <v>471.55099999999999</v>
      </c>
      <c r="S50" s="4">
        <f t="shared" si="6"/>
        <v>0</v>
      </c>
    </row>
    <row r="51" spans="1:19" s="3" customFormat="1" ht="20.100000000000001" customHeight="1" thickBot="1" x14ac:dyDescent="0.25">
      <c r="A51" s="14">
        <f t="shared" si="3"/>
        <v>45</v>
      </c>
      <c r="B51" s="15" t="s">
        <v>47</v>
      </c>
      <c r="C51" s="15"/>
      <c r="D51" s="24">
        <v>2045.53</v>
      </c>
      <c r="E51" s="12">
        <v>130.95089999999999</v>
      </c>
      <c r="F51" s="12">
        <v>130.95089999999999</v>
      </c>
      <c r="G51" s="13">
        <v>0</v>
      </c>
      <c r="H51" s="12">
        <v>111.80159999999999</v>
      </c>
      <c r="I51" s="12">
        <v>111.80159999999999</v>
      </c>
      <c r="J51" s="13">
        <v>0</v>
      </c>
      <c r="K51" s="12">
        <v>89.925299999999993</v>
      </c>
      <c r="L51" s="12">
        <v>89.925299999999993</v>
      </c>
      <c r="M51" s="13">
        <v>0</v>
      </c>
      <c r="N51" s="12">
        <v>30.937200000000001</v>
      </c>
      <c r="O51" s="12">
        <v>30.937200000000001</v>
      </c>
      <c r="P51" s="13">
        <v>0</v>
      </c>
      <c r="Q51" s="37">
        <f t="shared" si="4"/>
        <v>363.61500000000001</v>
      </c>
      <c r="R51" s="4">
        <f t="shared" si="5"/>
        <v>363.61500000000001</v>
      </c>
      <c r="S51" s="4">
        <f t="shared" si="6"/>
        <v>0</v>
      </c>
    </row>
    <row r="52" spans="1:19" s="3" customFormat="1" ht="20.100000000000001" customHeight="1" thickBot="1" x14ac:dyDescent="0.25">
      <c r="A52" s="14">
        <f t="shared" si="3"/>
        <v>46</v>
      </c>
      <c r="B52" s="15" t="s">
        <v>48</v>
      </c>
      <c r="C52" s="15"/>
      <c r="D52" s="24">
        <v>2045.53</v>
      </c>
      <c r="E52" s="12">
        <v>79.055899999999994</v>
      </c>
      <c r="F52" s="12">
        <v>79.055899999999994</v>
      </c>
      <c r="G52" s="13">
        <v>0</v>
      </c>
      <c r="H52" s="12">
        <v>68.752899999999997</v>
      </c>
      <c r="I52" s="12">
        <v>68.752899999999997</v>
      </c>
      <c r="J52" s="13">
        <v>0</v>
      </c>
      <c r="K52" s="12">
        <v>58.5182</v>
      </c>
      <c r="L52" s="12">
        <v>58.5182</v>
      </c>
      <c r="M52" s="13">
        <v>0</v>
      </c>
      <c r="N52" s="12">
        <v>20.7743</v>
      </c>
      <c r="O52" s="12">
        <v>20.7743</v>
      </c>
      <c r="P52" s="13">
        <v>0</v>
      </c>
      <c r="Q52" s="37">
        <f t="shared" si="4"/>
        <v>227.10130000000001</v>
      </c>
      <c r="R52" s="4">
        <f t="shared" si="5"/>
        <v>227.10130000000001</v>
      </c>
      <c r="S52" s="4">
        <f t="shared" si="6"/>
        <v>0</v>
      </c>
    </row>
    <row r="53" spans="1:19" s="3" customFormat="1" ht="20.100000000000001" customHeight="1" thickBot="1" x14ac:dyDescent="0.25">
      <c r="A53" s="14">
        <f t="shared" si="3"/>
        <v>47</v>
      </c>
      <c r="B53" s="15" t="s">
        <v>49</v>
      </c>
      <c r="C53" s="15"/>
      <c r="D53" s="24">
        <v>2045.53</v>
      </c>
      <c r="E53" s="12">
        <v>149.42779999999999</v>
      </c>
      <c r="F53" s="12">
        <v>130.75729999999999</v>
      </c>
      <c r="G53" s="12">
        <v>18.670500000000001</v>
      </c>
      <c r="H53" s="12">
        <v>132.48840000000001</v>
      </c>
      <c r="I53" s="12">
        <v>115.9344</v>
      </c>
      <c r="J53" s="12">
        <v>16.553999999999998</v>
      </c>
      <c r="K53" s="12">
        <v>114.31780000000001</v>
      </c>
      <c r="L53" s="12">
        <v>100.0342</v>
      </c>
      <c r="M53" s="12">
        <v>14.2836</v>
      </c>
      <c r="N53" s="12">
        <v>45.266199999999998</v>
      </c>
      <c r="O53" s="12">
        <v>40.318800000000003</v>
      </c>
      <c r="P53" s="12">
        <v>4.9474</v>
      </c>
      <c r="Q53" s="37">
        <f t="shared" si="4"/>
        <v>441.50020000000006</v>
      </c>
      <c r="R53" s="4">
        <f t="shared" si="5"/>
        <v>387.04469999999998</v>
      </c>
      <c r="S53" s="4">
        <f t="shared" si="6"/>
        <v>54.455500000000001</v>
      </c>
    </row>
    <row r="54" spans="1:19" s="3" customFormat="1" ht="20.100000000000001" customHeight="1" thickBot="1" x14ac:dyDescent="0.25">
      <c r="A54" s="14">
        <f t="shared" si="3"/>
        <v>48</v>
      </c>
      <c r="B54" s="15" t="s">
        <v>50</v>
      </c>
      <c r="C54" s="15"/>
      <c r="D54" s="24">
        <v>2045.53</v>
      </c>
      <c r="E54" s="12">
        <v>26.8687</v>
      </c>
      <c r="F54" s="12">
        <v>20.897400000000001</v>
      </c>
      <c r="G54" s="12">
        <f>E54-F54</f>
        <v>5.9712999999999994</v>
      </c>
      <c r="H54" s="12">
        <v>24.0138</v>
      </c>
      <c r="I54" s="12">
        <v>18.6769</v>
      </c>
      <c r="J54" s="12">
        <v>5.3369</v>
      </c>
      <c r="K54" s="12">
        <v>19.264099999999999</v>
      </c>
      <c r="L54" s="12">
        <v>14.982799999999999</v>
      </c>
      <c r="M54" s="12">
        <v>4.2812999999999999</v>
      </c>
      <c r="N54" s="12">
        <v>6.6833999999999998</v>
      </c>
      <c r="O54" s="12">
        <v>5.1981000000000002</v>
      </c>
      <c r="P54" s="12">
        <v>1.4853000000000001</v>
      </c>
      <c r="Q54" s="37">
        <f t="shared" si="4"/>
        <v>76.830000000000013</v>
      </c>
      <c r="R54" s="4">
        <f t="shared" si="5"/>
        <v>59.755200000000002</v>
      </c>
      <c r="S54" s="4">
        <f t="shared" si="6"/>
        <v>17.0748</v>
      </c>
    </row>
    <row r="55" spans="1:19" s="3" customFormat="1" ht="20.100000000000001" customHeight="1" thickBot="1" x14ac:dyDescent="0.25">
      <c r="A55" s="14">
        <f t="shared" si="3"/>
        <v>49</v>
      </c>
      <c r="B55" s="15" t="s">
        <v>332</v>
      </c>
      <c r="C55" s="15"/>
      <c r="D55" s="24">
        <v>2045.53</v>
      </c>
      <c r="E55" s="12">
        <v>34.320599999999999</v>
      </c>
      <c r="F55" s="12">
        <v>34.320599999999999</v>
      </c>
      <c r="G55" s="13">
        <v>0</v>
      </c>
      <c r="H55" s="12">
        <v>29.749500000000001</v>
      </c>
      <c r="I55" s="12">
        <v>29.749500000000001</v>
      </c>
      <c r="J55" s="13">
        <v>0</v>
      </c>
      <c r="K55" s="12">
        <v>23.8504</v>
      </c>
      <c r="L55" s="12">
        <v>23.8504</v>
      </c>
      <c r="M55" s="13">
        <v>0</v>
      </c>
      <c r="N55" s="12">
        <v>7.9733000000000001</v>
      </c>
      <c r="O55" s="12">
        <v>7.9733000000000001</v>
      </c>
      <c r="P55" s="13">
        <v>0</v>
      </c>
      <c r="Q55" s="37">
        <f t="shared" si="4"/>
        <v>95.893799999999999</v>
      </c>
      <c r="R55" s="4">
        <f t="shared" si="5"/>
        <v>95.893799999999999</v>
      </c>
      <c r="S55" s="4">
        <f t="shared" si="6"/>
        <v>0</v>
      </c>
    </row>
    <row r="56" spans="1:19" s="3" customFormat="1" ht="20.100000000000001" customHeight="1" thickBot="1" x14ac:dyDescent="0.25">
      <c r="A56" s="14">
        <f t="shared" si="3"/>
        <v>50</v>
      </c>
      <c r="B56" s="15" t="s">
        <v>51</v>
      </c>
      <c r="C56" s="15"/>
      <c r="D56" s="24">
        <v>2045.53</v>
      </c>
      <c r="E56" s="12">
        <v>153.41309999999999</v>
      </c>
      <c r="F56" s="12">
        <v>151.2414</v>
      </c>
      <c r="G56" s="12">
        <v>2.1717</v>
      </c>
      <c r="H56" s="12">
        <v>132.34639999999999</v>
      </c>
      <c r="I56" s="12">
        <v>130.47290000000001</v>
      </c>
      <c r="J56" s="12">
        <v>1.8734999999999999</v>
      </c>
      <c r="K56" s="12">
        <v>108.8308</v>
      </c>
      <c r="L56" s="12">
        <v>107.2902</v>
      </c>
      <c r="M56" s="12">
        <v>1.5406</v>
      </c>
      <c r="N56" s="12">
        <v>36.685899999999997</v>
      </c>
      <c r="O56" s="12">
        <v>36.166600000000003</v>
      </c>
      <c r="P56" s="12">
        <v>0.51929999999999998</v>
      </c>
      <c r="Q56" s="37">
        <f t="shared" si="4"/>
        <v>431.27620000000002</v>
      </c>
      <c r="R56" s="4">
        <f t="shared" si="5"/>
        <v>425.17110000000002</v>
      </c>
      <c r="S56" s="4">
        <f t="shared" si="6"/>
        <v>6.1050999999999993</v>
      </c>
    </row>
    <row r="57" spans="1:19" s="3" customFormat="1" ht="20.100000000000001" customHeight="1" thickBot="1" x14ac:dyDescent="0.25">
      <c r="A57" s="14">
        <f t="shared" si="3"/>
        <v>51</v>
      </c>
      <c r="B57" s="15" t="s">
        <v>52</v>
      </c>
      <c r="C57" s="15"/>
      <c r="D57" s="24">
        <v>2045.53</v>
      </c>
      <c r="E57" s="12">
        <v>146.85300000000001</v>
      </c>
      <c r="F57" s="12">
        <v>146.85300000000001</v>
      </c>
      <c r="G57" s="13">
        <v>0</v>
      </c>
      <c r="H57" s="12">
        <v>130.3117</v>
      </c>
      <c r="I57" s="12">
        <v>130.3117</v>
      </c>
      <c r="J57" s="13">
        <v>0</v>
      </c>
      <c r="K57" s="12">
        <v>96.517099999999999</v>
      </c>
      <c r="L57" s="12">
        <v>96.517099999999999</v>
      </c>
      <c r="M57" s="13">
        <v>0</v>
      </c>
      <c r="N57" s="12">
        <v>32.156799999999997</v>
      </c>
      <c r="O57" s="12">
        <v>32.156799999999997</v>
      </c>
      <c r="P57" s="13">
        <v>0</v>
      </c>
      <c r="Q57" s="37">
        <f t="shared" si="4"/>
        <v>405.83860000000004</v>
      </c>
      <c r="R57" s="4">
        <f t="shared" si="5"/>
        <v>405.83860000000004</v>
      </c>
      <c r="S57" s="4">
        <f t="shared" si="6"/>
        <v>0</v>
      </c>
    </row>
    <row r="58" spans="1:19" s="3" customFormat="1" ht="20.100000000000001" customHeight="1" thickBot="1" x14ac:dyDescent="0.25">
      <c r="A58" s="14">
        <f t="shared" si="3"/>
        <v>52</v>
      </c>
      <c r="B58" s="15" t="s">
        <v>53</v>
      </c>
      <c r="C58" s="15"/>
      <c r="D58" s="24">
        <v>2045.53</v>
      </c>
      <c r="E58" s="12">
        <v>141.57230000000001</v>
      </c>
      <c r="F58" s="12">
        <v>141.57230000000001</v>
      </c>
      <c r="G58" s="13">
        <v>0</v>
      </c>
      <c r="H58" s="12">
        <v>127.7028</v>
      </c>
      <c r="I58" s="12">
        <v>127.7028</v>
      </c>
      <c r="J58" s="13">
        <v>0</v>
      </c>
      <c r="K58" s="12">
        <v>108.78570000000001</v>
      </c>
      <c r="L58" s="12">
        <v>108.78570000000001</v>
      </c>
      <c r="M58" s="13">
        <v>0</v>
      </c>
      <c r="N58" s="12">
        <v>40.483400000000003</v>
      </c>
      <c r="O58" s="12">
        <v>40.483400000000003</v>
      </c>
      <c r="P58" s="13">
        <v>0</v>
      </c>
      <c r="Q58" s="37">
        <f t="shared" si="4"/>
        <v>418.54420000000005</v>
      </c>
      <c r="R58" s="4">
        <f t="shared" si="5"/>
        <v>418.54420000000005</v>
      </c>
      <c r="S58" s="4">
        <f t="shared" si="6"/>
        <v>0</v>
      </c>
    </row>
    <row r="59" spans="1:19" s="3" customFormat="1" ht="20.100000000000001" customHeight="1" thickBot="1" x14ac:dyDescent="0.25">
      <c r="A59" s="14">
        <f t="shared" si="3"/>
        <v>53</v>
      </c>
      <c r="B59" s="15" t="s">
        <v>54</v>
      </c>
      <c r="C59" s="15"/>
      <c r="D59" s="24">
        <v>2045.53</v>
      </c>
      <c r="E59" s="12">
        <v>294.95119999999997</v>
      </c>
      <c r="F59" s="12">
        <v>293.50439999999998</v>
      </c>
      <c r="G59" s="12">
        <v>1.4468000000000001</v>
      </c>
      <c r="H59" s="12">
        <v>267.80599999999998</v>
      </c>
      <c r="I59" s="12">
        <v>266.49239999999998</v>
      </c>
      <c r="J59" s="12">
        <v>1.3136000000000001</v>
      </c>
      <c r="K59" s="12">
        <v>222.48050000000001</v>
      </c>
      <c r="L59" s="12">
        <v>221.38919999999999</v>
      </c>
      <c r="M59" s="12">
        <v>1.0912999999999999</v>
      </c>
      <c r="N59" s="12">
        <v>74.633300000000006</v>
      </c>
      <c r="O59" s="12">
        <v>74.267200000000003</v>
      </c>
      <c r="P59" s="12">
        <v>0.36609999999999998</v>
      </c>
      <c r="Q59" s="37">
        <f t="shared" si="4"/>
        <v>859.87099999999998</v>
      </c>
      <c r="R59" s="4">
        <f t="shared" si="5"/>
        <v>855.65319999999986</v>
      </c>
      <c r="S59" s="4">
        <f t="shared" si="6"/>
        <v>4.2178000000000004</v>
      </c>
    </row>
    <row r="60" spans="1:19" s="3" customFormat="1" ht="20.100000000000001" customHeight="1" thickBot="1" x14ac:dyDescent="0.25">
      <c r="A60" s="14">
        <f t="shared" si="3"/>
        <v>54</v>
      </c>
      <c r="B60" s="15" t="s">
        <v>55</v>
      </c>
      <c r="C60" s="15"/>
      <c r="D60" s="24">
        <v>2045.53</v>
      </c>
      <c r="E60" s="12">
        <v>144.11070000000001</v>
      </c>
      <c r="F60" s="12">
        <v>135.04249999999999</v>
      </c>
      <c r="G60" s="12">
        <v>9.0681999999999992</v>
      </c>
      <c r="H60" s="12">
        <v>119.6293</v>
      </c>
      <c r="I60" s="12">
        <v>112.1011</v>
      </c>
      <c r="J60" s="12">
        <v>7.5282</v>
      </c>
      <c r="K60" s="12">
        <v>102.7238</v>
      </c>
      <c r="L60" s="12">
        <v>96.259399999999999</v>
      </c>
      <c r="M60" s="12">
        <v>6.4644000000000004</v>
      </c>
      <c r="N60" s="12">
        <v>32.691099999999999</v>
      </c>
      <c r="O60" s="12">
        <v>30.633900000000001</v>
      </c>
      <c r="P60" s="12">
        <v>2.0571999999999999</v>
      </c>
      <c r="Q60" s="37">
        <f t="shared" si="4"/>
        <v>399.1549</v>
      </c>
      <c r="R60" s="4">
        <f t="shared" si="5"/>
        <v>374.0369</v>
      </c>
      <c r="S60" s="4">
        <f t="shared" si="6"/>
        <v>25.118000000000002</v>
      </c>
    </row>
    <row r="61" spans="1:19" s="3" customFormat="1" ht="20.100000000000001" customHeight="1" thickBot="1" x14ac:dyDescent="0.25">
      <c r="A61" s="14">
        <f t="shared" si="3"/>
        <v>55</v>
      </c>
      <c r="B61" s="15" t="s">
        <v>56</v>
      </c>
      <c r="C61" s="15"/>
      <c r="D61" s="24">
        <v>2045.53</v>
      </c>
      <c r="E61" s="12">
        <v>152.05099999999999</v>
      </c>
      <c r="F61" s="12">
        <v>150.33320000000001</v>
      </c>
      <c r="G61" s="12">
        <v>1.7178</v>
      </c>
      <c r="H61" s="12">
        <v>137.6858</v>
      </c>
      <c r="I61" s="12">
        <v>136.13030000000001</v>
      </c>
      <c r="J61" s="12">
        <v>1.5555000000000001</v>
      </c>
      <c r="K61" s="12">
        <v>107.5528</v>
      </c>
      <c r="L61" s="12">
        <v>106.3377</v>
      </c>
      <c r="M61" s="12">
        <v>1.2151000000000001</v>
      </c>
      <c r="N61" s="12">
        <v>38.570500000000003</v>
      </c>
      <c r="O61" s="12">
        <v>38.134700000000002</v>
      </c>
      <c r="P61" s="12">
        <v>0.43580000000000002</v>
      </c>
      <c r="Q61" s="37">
        <f t="shared" si="4"/>
        <v>435.86009999999999</v>
      </c>
      <c r="R61" s="4">
        <f t="shared" si="5"/>
        <v>430.9359</v>
      </c>
      <c r="S61" s="4">
        <f t="shared" si="6"/>
        <v>4.9242000000000008</v>
      </c>
    </row>
    <row r="62" spans="1:19" s="3" customFormat="1" ht="20.100000000000001" customHeight="1" thickBot="1" x14ac:dyDescent="0.25">
      <c r="A62" s="14">
        <f t="shared" si="3"/>
        <v>56</v>
      </c>
      <c r="B62" s="15" t="s">
        <v>57</v>
      </c>
      <c r="C62" s="15"/>
      <c r="D62" s="24">
        <v>2045.53</v>
      </c>
      <c r="E62" s="12">
        <v>97.97</v>
      </c>
      <c r="F62" s="12">
        <v>97.97</v>
      </c>
      <c r="G62" s="13">
        <v>0</v>
      </c>
      <c r="H62" s="12">
        <v>87.393699999999995</v>
      </c>
      <c r="I62" s="12">
        <v>87.393699999999995</v>
      </c>
      <c r="J62" s="13">
        <v>0</v>
      </c>
      <c r="K62" s="12">
        <v>72.812399999999997</v>
      </c>
      <c r="L62" s="12">
        <v>72.812399999999997</v>
      </c>
      <c r="M62" s="13">
        <v>0</v>
      </c>
      <c r="N62" s="12">
        <v>27.996300000000002</v>
      </c>
      <c r="O62" s="12">
        <v>27.996300000000002</v>
      </c>
      <c r="P62" s="13">
        <v>0</v>
      </c>
      <c r="Q62" s="37">
        <f t="shared" si="4"/>
        <v>286.17240000000004</v>
      </c>
      <c r="R62" s="4">
        <f t="shared" si="5"/>
        <v>286.17240000000004</v>
      </c>
      <c r="S62" s="4">
        <f t="shared" si="6"/>
        <v>0</v>
      </c>
    </row>
    <row r="63" spans="1:19" s="3" customFormat="1" ht="20.100000000000001" customHeight="1" thickBot="1" x14ac:dyDescent="0.25">
      <c r="A63" s="14">
        <f t="shared" si="3"/>
        <v>57</v>
      </c>
      <c r="B63" s="15" t="s">
        <v>58</v>
      </c>
      <c r="C63" s="15"/>
      <c r="D63" s="24">
        <v>2045.53</v>
      </c>
      <c r="E63" s="12">
        <v>134.16399999999999</v>
      </c>
      <c r="F63" s="12">
        <v>130.6344</v>
      </c>
      <c r="G63" s="12">
        <v>3.5295999999999998</v>
      </c>
      <c r="H63" s="12">
        <v>114.61020000000001</v>
      </c>
      <c r="I63" s="12">
        <v>111.595</v>
      </c>
      <c r="J63" s="12">
        <v>3.0152000000000001</v>
      </c>
      <c r="K63" s="12">
        <v>88.495699999999999</v>
      </c>
      <c r="L63" s="12">
        <v>86.167599999999993</v>
      </c>
      <c r="M63" s="12">
        <v>2.3281000000000001</v>
      </c>
      <c r="N63" s="12">
        <v>34.407400000000003</v>
      </c>
      <c r="O63" s="12">
        <v>33.502200000000002</v>
      </c>
      <c r="P63" s="12">
        <v>0.9052</v>
      </c>
      <c r="Q63" s="37">
        <f t="shared" si="4"/>
        <v>371.6773</v>
      </c>
      <c r="R63" s="4">
        <f t="shared" si="5"/>
        <v>361.89920000000001</v>
      </c>
      <c r="S63" s="4">
        <f t="shared" si="6"/>
        <v>9.778100000000002</v>
      </c>
    </row>
    <row r="64" spans="1:19" s="3" customFormat="1" ht="20.100000000000001" customHeight="1" thickBot="1" x14ac:dyDescent="0.25">
      <c r="A64" s="14">
        <f t="shared" si="3"/>
        <v>58</v>
      </c>
      <c r="B64" s="15" t="s">
        <v>59</v>
      </c>
      <c r="C64" s="15"/>
      <c r="D64" s="24">
        <v>2045.53</v>
      </c>
      <c r="E64" s="12">
        <v>101.35299999999999</v>
      </c>
      <c r="F64" s="12">
        <v>98.996300000000005</v>
      </c>
      <c r="G64" s="12">
        <v>2.3567</v>
      </c>
      <c r="H64" s="12">
        <v>93.825199999999995</v>
      </c>
      <c r="I64" s="12">
        <v>91.222200000000001</v>
      </c>
      <c r="J64" s="12">
        <v>2.6030000000000002</v>
      </c>
      <c r="K64" s="12">
        <v>79.974400000000003</v>
      </c>
      <c r="L64" s="12">
        <v>77.697199999999995</v>
      </c>
      <c r="M64" s="12">
        <v>2.2772000000000001</v>
      </c>
      <c r="N64" s="12">
        <v>40.197299999999998</v>
      </c>
      <c r="O64" s="12">
        <v>38.923099999999998</v>
      </c>
      <c r="P64" s="12">
        <v>1.2742</v>
      </c>
      <c r="Q64" s="37">
        <f t="shared" si="4"/>
        <v>315.34989999999999</v>
      </c>
      <c r="R64" s="4">
        <f t="shared" si="5"/>
        <v>306.83879999999999</v>
      </c>
      <c r="S64" s="4">
        <f t="shared" si="6"/>
        <v>8.5111000000000008</v>
      </c>
    </row>
    <row r="65" spans="1:19" s="3" customFormat="1" ht="20.100000000000001" customHeight="1" thickBot="1" x14ac:dyDescent="0.25">
      <c r="A65" s="14">
        <f t="shared" si="3"/>
        <v>59</v>
      </c>
      <c r="B65" s="15" t="s">
        <v>60</v>
      </c>
      <c r="C65" s="15"/>
      <c r="D65" s="24">
        <v>2045.53</v>
      </c>
      <c r="E65" s="12">
        <v>106.5675</v>
      </c>
      <c r="F65" s="12">
        <v>106.5675</v>
      </c>
      <c r="G65" s="13">
        <v>0</v>
      </c>
      <c r="H65" s="12">
        <v>94.788600000000002</v>
      </c>
      <c r="I65" s="12">
        <v>94.788600000000002</v>
      </c>
      <c r="J65" s="13">
        <v>0</v>
      </c>
      <c r="K65" s="12">
        <v>76.976200000000006</v>
      </c>
      <c r="L65" s="12">
        <v>76.976200000000006</v>
      </c>
      <c r="M65" s="13">
        <v>0</v>
      </c>
      <c r="N65" s="12">
        <v>26.690799999999999</v>
      </c>
      <c r="O65" s="12">
        <v>26.690799999999999</v>
      </c>
      <c r="P65" s="13">
        <v>0</v>
      </c>
      <c r="Q65" s="37">
        <f t="shared" si="4"/>
        <v>305.02310000000006</v>
      </c>
      <c r="R65" s="4">
        <f t="shared" si="5"/>
        <v>305.02310000000006</v>
      </c>
      <c r="S65" s="4">
        <f t="shared" si="6"/>
        <v>0</v>
      </c>
    </row>
    <row r="66" spans="1:19" s="3" customFormat="1" ht="20.100000000000001" customHeight="1" thickBot="1" x14ac:dyDescent="0.25">
      <c r="A66" s="14">
        <f t="shared" si="3"/>
        <v>60</v>
      </c>
      <c r="B66" s="15" t="s">
        <v>61</v>
      </c>
      <c r="C66" s="15"/>
      <c r="D66" s="24">
        <v>2045.53</v>
      </c>
      <c r="E66" s="12">
        <v>80.298599999999993</v>
      </c>
      <c r="F66" s="12">
        <v>62.567900000000002</v>
      </c>
      <c r="G66" s="12">
        <v>17.730699999999999</v>
      </c>
      <c r="H66" s="12">
        <v>68.449799999999996</v>
      </c>
      <c r="I66" s="12">
        <v>53.3354</v>
      </c>
      <c r="J66" s="12">
        <v>15.1144</v>
      </c>
      <c r="K66" s="12">
        <v>58.326999999999998</v>
      </c>
      <c r="L66" s="12">
        <v>45.447800000000001</v>
      </c>
      <c r="M66" s="12">
        <v>12.879200000000001</v>
      </c>
      <c r="N66" s="12">
        <v>16.3521</v>
      </c>
      <c r="O66" s="12">
        <v>13.444599999999999</v>
      </c>
      <c r="P66" s="12">
        <v>2.9075000000000002</v>
      </c>
      <c r="Q66" s="37">
        <f t="shared" si="4"/>
        <v>223.42750000000001</v>
      </c>
      <c r="R66" s="4">
        <f t="shared" si="5"/>
        <v>174.79570000000001</v>
      </c>
      <c r="S66" s="4">
        <f t="shared" si="6"/>
        <v>48.631799999999998</v>
      </c>
    </row>
    <row r="67" spans="1:19" s="3" customFormat="1" ht="20.100000000000001" customHeight="1" thickBot="1" x14ac:dyDescent="0.25">
      <c r="A67" s="14">
        <f t="shared" si="3"/>
        <v>61</v>
      </c>
      <c r="B67" s="15" t="s">
        <v>62</v>
      </c>
      <c r="C67" s="15"/>
      <c r="D67" s="24">
        <v>2045.53</v>
      </c>
      <c r="E67" s="12">
        <v>55.340699999999998</v>
      </c>
      <c r="F67" s="12">
        <v>55.340699999999998</v>
      </c>
      <c r="G67" s="13">
        <v>0</v>
      </c>
      <c r="H67" s="12">
        <v>47.0413</v>
      </c>
      <c r="I67" s="12">
        <v>47.0413</v>
      </c>
      <c r="J67" s="13">
        <v>0</v>
      </c>
      <c r="K67" s="12">
        <v>37.8324</v>
      </c>
      <c r="L67" s="12">
        <v>37.8324</v>
      </c>
      <c r="M67" s="13">
        <v>0</v>
      </c>
      <c r="N67" s="12">
        <v>12.9594</v>
      </c>
      <c r="O67" s="12">
        <v>12.9594</v>
      </c>
      <c r="P67" s="13">
        <v>0</v>
      </c>
      <c r="Q67" s="37">
        <f t="shared" si="4"/>
        <v>153.1738</v>
      </c>
      <c r="R67" s="4">
        <f t="shared" si="5"/>
        <v>153.1738</v>
      </c>
      <c r="S67" s="4">
        <f t="shared" si="6"/>
        <v>0</v>
      </c>
    </row>
    <row r="68" spans="1:19" s="3" customFormat="1" ht="20.100000000000001" customHeight="1" thickBot="1" x14ac:dyDescent="0.25">
      <c r="A68" s="14">
        <f t="shared" si="3"/>
        <v>62</v>
      </c>
      <c r="B68" s="15" t="s">
        <v>63</v>
      </c>
      <c r="C68" s="15"/>
      <c r="D68" s="24">
        <v>2045.53</v>
      </c>
      <c r="E68" s="12">
        <v>73.949799999999996</v>
      </c>
      <c r="F68" s="12">
        <v>73.949799999999996</v>
      </c>
      <c r="G68" s="13">
        <v>0</v>
      </c>
      <c r="H68" s="12">
        <v>65.434899999999999</v>
      </c>
      <c r="I68" s="12">
        <v>65.434899999999999</v>
      </c>
      <c r="J68" s="13">
        <v>0</v>
      </c>
      <c r="K68" s="12">
        <v>58.643099999999997</v>
      </c>
      <c r="L68" s="12">
        <v>58.643099999999997</v>
      </c>
      <c r="M68" s="13">
        <v>0</v>
      </c>
      <c r="N68" s="12">
        <v>22.334199999999999</v>
      </c>
      <c r="O68" s="12">
        <v>22.334199999999999</v>
      </c>
      <c r="P68" s="13">
        <v>0</v>
      </c>
      <c r="Q68" s="37">
        <f t="shared" si="4"/>
        <v>220.36200000000002</v>
      </c>
      <c r="R68" s="4">
        <f t="shared" si="5"/>
        <v>220.36200000000002</v>
      </c>
      <c r="S68" s="4">
        <f t="shared" si="6"/>
        <v>0</v>
      </c>
    </row>
    <row r="69" spans="1:19" s="3" customFormat="1" ht="20.100000000000001" customHeight="1" thickBot="1" x14ac:dyDescent="0.25">
      <c r="A69" s="14">
        <f t="shared" si="3"/>
        <v>63</v>
      </c>
      <c r="B69" s="15" t="s">
        <v>64</v>
      </c>
      <c r="C69" s="15"/>
      <c r="D69" s="24">
        <v>2045.53</v>
      </c>
      <c r="E69" s="12">
        <v>38.059399999999997</v>
      </c>
      <c r="F69" s="12">
        <v>38.059399999999997</v>
      </c>
      <c r="G69" s="13">
        <v>0</v>
      </c>
      <c r="H69" s="12">
        <v>33.440300000000001</v>
      </c>
      <c r="I69" s="12">
        <v>33.440300000000001</v>
      </c>
      <c r="J69" s="13">
        <v>0</v>
      </c>
      <c r="K69" s="12">
        <v>29.255800000000001</v>
      </c>
      <c r="L69" s="12">
        <v>29.255800000000001</v>
      </c>
      <c r="M69" s="13">
        <v>0</v>
      </c>
      <c r="N69" s="12">
        <v>14.022600000000001</v>
      </c>
      <c r="O69" s="12">
        <v>14.022600000000001</v>
      </c>
      <c r="P69" s="13">
        <v>0</v>
      </c>
      <c r="Q69" s="37">
        <f t="shared" si="4"/>
        <v>114.77809999999998</v>
      </c>
      <c r="R69" s="4">
        <f t="shared" si="5"/>
        <v>114.77809999999998</v>
      </c>
      <c r="S69" s="4">
        <f t="shared" si="6"/>
        <v>0</v>
      </c>
    </row>
    <row r="70" spans="1:19" s="3" customFormat="1" ht="20.100000000000001" customHeight="1" thickBot="1" x14ac:dyDescent="0.25">
      <c r="A70" s="14">
        <f t="shared" si="3"/>
        <v>64</v>
      </c>
      <c r="B70" s="15" t="s">
        <v>65</v>
      </c>
      <c r="C70" s="15"/>
      <c r="D70" s="24">
        <v>2045.53</v>
      </c>
      <c r="E70" s="12">
        <v>147.3175</v>
      </c>
      <c r="F70" s="12">
        <v>147.3175</v>
      </c>
      <c r="G70" s="13">
        <v>0</v>
      </c>
      <c r="H70" s="12">
        <v>131.97450000000001</v>
      </c>
      <c r="I70" s="12">
        <v>131.97450000000001</v>
      </c>
      <c r="J70" s="13">
        <v>0</v>
      </c>
      <c r="K70" s="12">
        <v>109.0972</v>
      </c>
      <c r="L70" s="12">
        <v>109.0972</v>
      </c>
      <c r="M70" s="13">
        <v>0</v>
      </c>
      <c r="N70" s="12">
        <v>39.243299999999998</v>
      </c>
      <c r="O70" s="12">
        <v>39.243299999999998</v>
      </c>
      <c r="P70" s="13">
        <v>0</v>
      </c>
      <c r="Q70" s="37">
        <f t="shared" si="4"/>
        <v>427.63249999999999</v>
      </c>
      <c r="R70" s="4">
        <f t="shared" si="5"/>
        <v>427.63249999999999</v>
      </c>
      <c r="S70" s="4">
        <f t="shared" si="6"/>
        <v>0</v>
      </c>
    </row>
    <row r="71" spans="1:19" s="3" customFormat="1" ht="20.100000000000001" customHeight="1" thickBot="1" x14ac:dyDescent="0.25">
      <c r="A71" s="14">
        <f t="shared" si="3"/>
        <v>65</v>
      </c>
      <c r="B71" s="15" t="s">
        <v>66</v>
      </c>
      <c r="C71" s="15"/>
      <c r="D71" s="24">
        <v>2045.53</v>
      </c>
      <c r="E71" s="12">
        <v>201.0103</v>
      </c>
      <c r="F71" s="12">
        <v>201.0103</v>
      </c>
      <c r="G71" s="13">
        <v>0</v>
      </c>
      <c r="H71" s="12">
        <v>179.124</v>
      </c>
      <c r="I71" s="12">
        <v>179.124</v>
      </c>
      <c r="J71" s="13">
        <v>0</v>
      </c>
      <c r="K71" s="12">
        <v>146.0266</v>
      </c>
      <c r="L71" s="12">
        <v>146.0266</v>
      </c>
      <c r="M71" s="13">
        <v>0</v>
      </c>
      <c r="N71" s="12">
        <v>55.409799999999997</v>
      </c>
      <c r="O71" s="12">
        <v>55.409799999999997</v>
      </c>
      <c r="P71" s="13">
        <v>0</v>
      </c>
      <c r="Q71" s="37">
        <f t="shared" ref="Q71:Q102" si="7">E71+H71+K71+N71</f>
        <v>581.57069999999999</v>
      </c>
      <c r="R71" s="4">
        <f t="shared" ref="R71:R102" si="8">F71+I71+L71+O71</f>
        <v>581.57069999999999</v>
      </c>
      <c r="S71" s="4">
        <f t="shared" ref="S71:S102" si="9">G71+J71+M71+P71</f>
        <v>0</v>
      </c>
    </row>
    <row r="72" spans="1:19" s="3" customFormat="1" ht="20.100000000000001" customHeight="1" thickBot="1" x14ac:dyDescent="0.25">
      <c r="A72" s="14">
        <f t="shared" si="3"/>
        <v>66</v>
      </c>
      <c r="B72" s="15" t="s">
        <v>67</v>
      </c>
      <c r="C72" s="15"/>
      <c r="D72" s="24">
        <v>2045.53</v>
      </c>
      <c r="E72" s="12">
        <v>222.1816</v>
      </c>
      <c r="F72" s="12">
        <v>222.1816</v>
      </c>
      <c r="G72" s="13">
        <v>0</v>
      </c>
      <c r="H72" s="12">
        <v>187.7637</v>
      </c>
      <c r="I72" s="12">
        <v>187.7637</v>
      </c>
      <c r="J72" s="13">
        <v>0</v>
      </c>
      <c r="K72" s="12">
        <v>155.8699</v>
      </c>
      <c r="L72" s="12">
        <v>155.8699</v>
      </c>
      <c r="M72" s="13">
        <v>0</v>
      </c>
      <c r="N72" s="12">
        <v>62.423999999999999</v>
      </c>
      <c r="O72" s="12">
        <v>62.423999999999999</v>
      </c>
      <c r="P72" s="13">
        <v>0</v>
      </c>
      <c r="Q72" s="37">
        <f t="shared" si="7"/>
        <v>628.23919999999998</v>
      </c>
      <c r="R72" s="4">
        <f t="shared" si="8"/>
        <v>628.23919999999998</v>
      </c>
      <c r="S72" s="4">
        <f t="shared" si="9"/>
        <v>0</v>
      </c>
    </row>
    <row r="73" spans="1:19" s="3" customFormat="1" ht="20.100000000000001" customHeight="1" thickBot="1" x14ac:dyDescent="0.25">
      <c r="A73" s="14">
        <f t="shared" ref="A73:A136" si="10">A72+1</f>
        <v>67</v>
      </c>
      <c r="B73" s="15" t="s">
        <v>68</v>
      </c>
      <c r="C73" s="15"/>
      <c r="D73" s="24">
        <v>2045.53</v>
      </c>
      <c r="E73" s="12">
        <v>163.61420000000001</v>
      </c>
      <c r="F73" s="12">
        <v>126.43210000000001</v>
      </c>
      <c r="G73" s="12">
        <v>37.182099999999998</v>
      </c>
      <c r="H73" s="12">
        <v>141.18610000000001</v>
      </c>
      <c r="I73" s="12">
        <v>109.10080000000001</v>
      </c>
      <c r="J73" s="12">
        <v>32.085299999999997</v>
      </c>
      <c r="K73" s="12">
        <v>118.26260000000001</v>
      </c>
      <c r="L73" s="12">
        <v>91.386799999999994</v>
      </c>
      <c r="M73" s="12">
        <v>26.875800000000002</v>
      </c>
      <c r="N73" s="12">
        <v>45.278500000000001</v>
      </c>
      <c r="O73" s="12">
        <v>34.988900000000001</v>
      </c>
      <c r="P73" s="12">
        <v>10.2896</v>
      </c>
      <c r="Q73" s="37">
        <f t="shared" si="7"/>
        <v>468.34140000000002</v>
      </c>
      <c r="R73" s="4">
        <f t="shared" si="8"/>
        <v>361.90860000000004</v>
      </c>
      <c r="S73" s="4">
        <f t="shared" si="9"/>
        <v>106.43279999999999</v>
      </c>
    </row>
    <row r="74" spans="1:19" s="3" customFormat="1" ht="20.100000000000001" customHeight="1" thickBot="1" x14ac:dyDescent="0.25">
      <c r="A74" s="14">
        <f t="shared" si="10"/>
        <v>68</v>
      </c>
      <c r="B74" s="15" t="s">
        <v>69</v>
      </c>
      <c r="C74" s="15"/>
      <c r="D74" s="24">
        <v>2045.53</v>
      </c>
      <c r="E74" s="12">
        <v>225.69030000000001</v>
      </c>
      <c r="F74" s="12">
        <v>223.2022</v>
      </c>
      <c r="G74" s="12">
        <v>2.4881000000000002</v>
      </c>
      <c r="H74" s="12">
        <v>196.77269999999999</v>
      </c>
      <c r="I74" s="12">
        <v>194.61760000000001</v>
      </c>
      <c r="J74" s="12">
        <v>2.1551</v>
      </c>
      <c r="K74" s="12">
        <v>157.55330000000001</v>
      </c>
      <c r="L74" s="12">
        <v>155.82769999999999</v>
      </c>
      <c r="M74" s="12">
        <v>1.7256</v>
      </c>
      <c r="N74" s="12">
        <v>60.5625</v>
      </c>
      <c r="O74" s="12">
        <v>59.8992</v>
      </c>
      <c r="P74" s="12">
        <v>0.6633</v>
      </c>
      <c r="Q74" s="37">
        <f t="shared" si="7"/>
        <v>640.5788</v>
      </c>
      <c r="R74" s="4">
        <f t="shared" si="8"/>
        <v>633.54669999999999</v>
      </c>
      <c r="S74" s="4">
        <f t="shared" si="9"/>
        <v>7.0320999999999998</v>
      </c>
    </row>
    <row r="75" spans="1:19" s="3" customFormat="1" ht="20.100000000000001" customHeight="1" thickBot="1" x14ac:dyDescent="0.25">
      <c r="A75" s="14">
        <f t="shared" si="10"/>
        <v>69</v>
      </c>
      <c r="B75" s="15" t="s">
        <v>70</v>
      </c>
      <c r="C75" s="15"/>
      <c r="D75" s="24">
        <v>2045.53</v>
      </c>
      <c r="E75" s="12">
        <v>175.5059</v>
      </c>
      <c r="F75" s="12">
        <v>153.36709999999999</v>
      </c>
      <c r="G75" s="12">
        <v>22.1388</v>
      </c>
      <c r="H75" s="12">
        <v>148.9522</v>
      </c>
      <c r="I75" s="12">
        <v>130.16290000000001</v>
      </c>
      <c r="J75" s="12">
        <v>18.789300000000001</v>
      </c>
      <c r="K75" s="12">
        <v>127.1551</v>
      </c>
      <c r="L75" s="12">
        <v>111.11539999999999</v>
      </c>
      <c r="M75" s="12">
        <v>16.0397</v>
      </c>
      <c r="N75" s="12">
        <v>52.465800000000002</v>
      </c>
      <c r="O75" s="12">
        <v>45.8476</v>
      </c>
      <c r="P75" s="12">
        <v>6.6181999999999999</v>
      </c>
      <c r="Q75" s="37">
        <f t="shared" si="7"/>
        <v>504.07900000000001</v>
      </c>
      <c r="R75" s="4">
        <f t="shared" si="8"/>
        <v>440.49299999999999</v>
      </c>
      <c r="S75" s="4">
        <f t="shared" si="9"/>
        <v>63.585999999999999</v>
      </c>
    </row>
    <row r="76" spans="1:19" s="3" customFormat="1" ht="20.100000000000001" customHeight="1" thickBot="1" x14ac:dyDescent="0.25">
      <c r="A76" s="14">
        <f t="shared" si="10"/>
        <v>70</v>
      </c>
      <c r="B76" s="15" t="s">
        <v>71</v>
      </c>
      <c r="C76" s="15"/>
      <c r="D76" s="24">
        <v>2045.53</v>
      </c>
      <c r="E76" s="12">
        <v>147.5385</v>
      </c>
      <c r="F76" s="12">
        <v>134.7157</v>
      </c>
      <c r="G76" s="12">
        <v>12.822800000000001</v>
      </c>
      <c r="H76" s="12">
        <v>129.37270000000001</v>
      </c>
      <c r="I76" s="12">
        <v>118.1293</v>
      </c>
      <c r="J76" s="12">
        <v>11.243399999999999</v>
      </c>
      <c r="K76" s="12">
        <v>119.59350000000001</v>
      </c>
      <c r="L76" s="12">
        <v>109.1999</v>
      </c>
      <c r="M76" s="12">
        <v>10.393599999999999</v>
      </c>
      <c r="N76" s="12">
        <v>42.258800000000001</v>
      </c>
      <c r="O76" s="12">
        <v>38.586300000000001</v>
      </c>
      <c r="P76" s="12">
        <v>3.6724999999999999</v>
      </c>
      <c r="Q76" s="37">
        <f t="shared" si="7"/>
        <v>438.76350000000002</v>
      </c>
      <c r="R76" s="4">
        <f t="shared" si="8"/>
        <v>400.63119999999998</v>
      </c>
      <c r="S76" s="4">
        <f t="shared" si="9"/>
        <v>38.132300000000001</v>
      </c>
    </row>
    <row r="77" spans="1:19" s="3" customFormat="1" ht="20.100000000000001" customHeight="1" thickBot="1" x14ac:dyDescent="0.25">
      <c r="A77" s="14">
        <f t="shared" si="10"/>
        <v>71</v>
      </c>
      <c r="B77" s="15" t="s">
        <v>72</v>
      </c>
      <c r="C77" s="15"/>
      <c r="D77" s="24">
        <v>2045.53</v>
      </c>
      <c r="E77" s="12">
        <v>154.1636</v>
      </c>
      <c r="F77" s="12">
        <v>145.7457</v>
      </c>
      <c r="G77" s="12">
        <v>8.4178999999999995</v>
      </c>
      <c r="H77" s="12">
        <v>133.06129999999999</v>
      </c>
      <c r="I77" s="12">
        <v>125.79559999999999</v>
      </c>
      <c r="J77" s="12">
        <v>7.2656999999999998</v>
      </c>
      <c r="K77" s="12">
        <v>111.3175</v>
      </c>
      <c r="L77" s="12">
        <v>105.23909999999999</v>
      </c>
      <c r="M77" s="12">
        <v>6.0784000000000002</v>
      </c>
      <c r="N77" s="12">
        <v>36.2057</v>
      </c>
      <c r="O77" s="12">
        <v>34.228700000000003</v>
      </c>
      <c r="P77" s="12">
        <v>1.9770000000000001</v>
      </c>
      <c r="Q77" s="37">
        <f t="shared" si="7"/>
        <v>434.74809999999997</v>
      </c>
      <c r="R77" s="4">
        <f t="shared" si="8"/>
        <v>411.00909999999999</v>
      </c>
      <c r="S77" s="4">
        <f t="shared" si="9"/>
        <v>23.739000000000001</v>
      </c>
    </row>
    <row r="78" spans="1:19" s="3" customFormat="1" ht="20.100000000000001" customHeight="1" thickBot="1" x14ac:dyDescent="0.25">
      <c r="A78" s="14">
        <f t="shared" si="10"/>
        <v>72</v>
      </c>
      <c r="B78" s="15" t="s">
        <v>73</v>
      </c>
      <c r="C78" s="15"/>
      <c r="D78" s="24">
        <v>2045.53</v>
      </c>
      <c r="E78" s="12">
        <v>111.5322</v>
      </c>
      <c r="F78" s="12">
        <v>99.220699999999994</v>
      </c>
      <c r="G78" s="12">
        <v>12.311500000000001</v>
      </c>
      <c r="H78" s="12">
        <v>99.838999999999999</v>
      </c>
      <c r="I78" s="12">
        <v>88.818299999999994</v>
      </c>
      <c r="J78" s="12">
        <v>11.0207</v>
      </c>
      <c r="K78" s="12">
        <v>79.556700000000006</v>
      </c>
      <c r="L78" s="12">
        <v>70.774900000000002</v>
      </c>
      <c r="M78" s="12">
        <v>8.7818000000000005</v>
      </c>
      <c r="N78" s="12">
        <v>25.7514</v>
      </c>
      <c r="O78" s="12">
        <v>22.908799999999999</v>
      </c>
      <c r="P78" s="12">
        <v>2.8426</v>
      </c>
      <c r="Q78" s="37">
        <f t="shared" si="7"/>
        <v>316.67930000000001</v>
      </c>
      <c r="R78" s="4">
        <f t="shared" si="8"/>
        <v>281.72269999999997</v>
      </c>
      <c r="S78" s="4">
        <f t="shared" si="9"/>
        <v>34.956600000000002</v>
      </c>
    </row>
    <row r="79" spans="1:19" s="3" customFormat="1" ht="20.100000000000001" customHeight="1" thickBot="1" x14ac:dyDescent="0.25">
      <c r="A79" s="14">
        <f t="shared" si="10"/>
        <v>73</v>
      </c>
      <c r="B79" s="15" t="s">
        <v>74</v>
      </c>
      <c r="C79" s="15"/>
      <c r="D79" s="24">
        <v>2045.53</v>
      </c>
      <c r="E79" s="12">
        <v>174.5966</v>
      </c>
      <c r="F79" s="12">
        <v>160.20500000000001</v>
      </c>
      <c r="G79" s="12">
        <v>14.3916</v>
      </c>
      <c r="H79" s="12">
        <v>146.27090000000001</v>
      </c>
      <c r="I79" s="12">
        <v>134.2141</v>
      </c>
      <c r="J79" s="12">
        <v>12.056800000000001</v>
      </c>
      <c r="K79" s="12">
        <v>125.23909999999999</v>
      </c>
      <c r="L79" s="12">
        <v>114.91589999999999</v>
      </c>
      <c r="M79" s="12">
        <v>10.3232</v>
      </c>
      <c r="N79" s="12">
        <v>44.904899999999998</v>
      </c>
      <c r="O79" s="12">
        <v>41.203499999999998</v>
      </c>
      <c r="P79" s="12">
        <v>3.7014</v>
      </c>
      <c r="Q79" s="37">
        <f t="shared" si="7"/>
        <v>491.01150000000001</v>
      </c>
      <c r="R79" s="4">
        <f t="shared" si="8"/>
        <v>450.53850000000006</v>
      </c>
      <c r="S79" s="4">
        <f t="shared" si="9"/>
        <v>40.472999999999999</v>
      </c>
    </row>
    <row r="80" spans="1:19" s="3" customFormat="1" ht="20.100000000000001" customHeight="1" thickBot="1" x14ac:dyDescent="0.25">
      <c r="A80" s="14">
        <f t="shared" si="10"/>
        <v>74</v>
      </c>
      <c r="B80" s="15" t="s">
        <v>75</v>
      </c>
      <c r="C80" s="15"/>
      <c r="D80" s="24">
        <v>2045.53</v>
      </c>
      <c r="E80" s="12">
        <v>108.4962</v>
      </c>
      <c r="F80" s="12">
        <v>108.4962</v>
      </c>
      <c r="G80" s="13">
        <v>0</v>
      </c>
      <c r="H80" s="12">
        <v>94.982600000000005</v>
      </c>
      <c r="I80" s="12">
        <v>94.982600000000005</v>
      </c>
      <c r="J80" s="13">
        <v>0</v>
      </c>
      <c r="K80" s="12">
        <v>77.3249</v>
      </c>
      <c r="L80" s="12">
        <v>77.3249</v>
      </c>
      <c r="M80" s="13">
        <v>0</v>
      </c>
      <c r="N80" s="12">
        <v>28.5077</v>
      </c>
      <c r="O80" s="12">
        <v>28.5077</v>
      </c>
      <c r="P80" s="13">
        <v>0</v>
      </c>
      <c r="Q80" s="37">
        <f t="shared" si="7"/>
        <v>309.31139999999999</v>
      </c>
      <c r="R80" s="4">
        <f t="shared" si="8"/>
        <v>309.31139999999999</v>
      </c>
      <c r="S80" s="4">
        <f t="shared" si="9"/>
        <v>0</v>
      </c>
    </row>
    <row r="81" spans="1:19" s="3" customFormat="1" ht="20.100000000000001" customHeight="1" thickBot="1" x14ac:dyDescent="0.25">
      <c r="A81" s="14">
        <f t="shared" si="10"/>
        <v>75</v>
      </c>
      <c r="B81" s="15" t="s">
        <v>76</v>
      </c>
      <c r="C81" s="15"/>
      <c r="D81" s="24">
        <v>2045.53</v>
      </c>
      <c r="E81" s="12">
        <v>98.718800000000002</v>
      </c>
      <c r="F81" s="12">
        <v>97.521000000000001</v>
      </c>
      <c r="G81" s="12">
        <v>1.1978</v>
      </c>
      <c r="H81" s="12">
        <v>87.389399999999995</v>
      </c>
      <c r="I81" s="12">
        <v>86.3292</v>
      </c>
      <c r="J81" s="12">
        <v>1.0602</v>
      </c>
      <c r="K81" s="12">
        <v>68.991100000000003</v>
      </c>
      <c r="L81" s="12">
        <v>68.1541</v>
      </c>
      <c r="M81" s="12">
        <v>0.83699999999999997</v>
      </c>
      <c r="N81" s="12">
        <v>24.683299999999999</v>
      </c>
      <c r="O81" s="12">
        <v>24.383900000000001</v>
      </c>
      <c r="P81" s="12">
        <v>0.2994</v>
      </c>
      <c r="Q81" s="37">
        <f t="shared" si="7"/>
        <v>279.7826</v>
      </c>
      <c r="R81" s="4">
        <f t="shared" si="8"/>
        <v>276.38819999999998</v>
      </c>
      <c r="S81" s="4">
        <f t="shared" si="9"/>
        <v>3.3943999999999996</v>
      </c>
    </row>
    <row r="82" spans="1:19" s="3" customFormat="1" ht="20.100000000000001" customHeight="1" thickBot="1" x14ac:dyDescent="0.25">
      <c r="A82" s="14">
        <f t="shared" si="10"/>
        <v>76</v>
      </c>
      <c r="B82" s="15" t="s">
        <v>77</v>
      </c>
      <c r="C82" s="15"/>
      <c r="D82" s="24">
        <v>2045.53</v>
      </c>
      <c r="E82" s="12">
        <v>201.1859</v>
      </c>
      <c r="F82" s="12">
        <v>185.28190000000001</v>
      </c>
      <c r="G82" s="12">
        <v>15.904</v>
      </c>
      <c r="H82" s="12">
        <v>178.65790000000001</v>
      </c>
      <c r="I82" s="12">
        <v>164.53479999999999</v>
      </c>
      <c r="J82" s="12">
        <v>14.123100000000001</v>
      </c>
      <c r="K82" s="12">
        <v>147.97239999999999</v>
      </c>
      <c r="L82" s="12">
        <v>136.27510000000001</v>
      </c>
      <c r="M82" s="12">
        <v>11.6973</v>
      </c>
      <c r="N82" s="12">
        <v>56.804000000000002</v>
      </c>
      <c r="O82" s="12">
        <v>52.313600000000001</v>
      </c>
      <c r="P82" s="12">
        <v>4.4904000000000002</v>
      </c>
      <c r="Q82" s="37">
        <f t="shared" si="7"/>
        <v>584.62019999999995</v>
      </c>
      <c r="R82" s="4">
        <f t="shared" si="8"/>
        <v>538.40539999999999</v>
      </c>
      <c r="S82" s="4">
        <f t="shared" si="9"/>
        <v>46.214800000000004</v>
      </c>
    </row>
    <row r="83" spans="1:19" s="3" customFormat="1" ht="20.100000000000001" customHeight="1" thickBot="1" x14ac:dyDescent="0.25">
      <c r="A83" s="14">
        <f t="shared" si="10"/>
        <v>77</v>
      </c>
      <c r="B83" s="15" t="s">
        <v>328</v>
      </c>
      <c r="C83" s="15"/>
      <c r="D83" s="24">
        <v>2045.53</v>
      </c>
      <c r="E83" s="12">
        <v>10.757099999999999</v>
      </c>
      <c r="F83" s="12">
        <v>10.757099999999999</v>
      </c>
      <c r="G83" s="13">
        <v>0</v>
      </c>
      <c r="H83" s="12">
        <v>10.3383</v>
      </c>
      <c r="I83" s="12">
        <v>10.3383</v>
      </c>
      <c r="J83" s="13">
        <v>0</v>
      </c>
      <c r="K83" s="12">
        <v>8.2683999999999997</v>
      </c>
      <c r="L83" s="12">
        <v>8.2683999999999997</v>
      </c>
      <c r="M83" s="13">
        <v>0</v>
      </c>
      <c r="N83" s="12">
        <v>3.0830000000000002</v>
      </c>
      <c r="O83" s="12">
        <v>3.0830000000000002</v>
      </c>
      <c r="P83" s="13">
        <v>0</v>
      </c>
      <c r="Q83" s="37">
        <f t="shared" si="7"/>
        <v>32.446799999999996</v>
      </c>
      <c r="R83" s="4">
        <f t="shared" si="8"/>
        <v>32.446799999999996</v>
      </c>
      <c r="S83" s="4">
        <f t="shared" si="9"/>
        <v>0</v>
      </c>
    </row>
    <row r="84" spans="1:19" s="3" customFormat="1" ht="20.100000000000001" customHeight="1" thickBot="1" x14ac:dyDescent="0.25">
      <c r="A84" s="14">
        <f t="shared" si="10"/>
        <v>78</v>
      </c>
      <c r="B84" s="15" t="s">
        <v>78</v>
      </c>
      <c r="C84" s="15"/>
      <c r="D84" s="24">
        <v>2045.53</v>
      </c>
      <c r="E84" s="12">
        <v>155.7612</v>
      </c>
      <c r="F84" s="12">
        <v>152.97909999999999</v>
      </c>
      <c r="G84" s="12">
        <v>2.7820999999999998</v>
      </c>
      <c r="H84" s="12">
        <v>137.96100000000001</v>
      </c>
      <c r="I84" s="12">
        <v>135.49680000000001</v>
      </c>
      <c r="J84" s="12">
        <v>2.4641999999999999</v>
      </c>
      <c r="K84" s="12">
        <v>111.0164</v>
      </c>
      <c r="L84" s="12">
        <v>109.0335</v>
      </c>
      <c r="M84" s="12">
        <v>1.9829000000000001</v>
      </c>
      <c r="N84" s="12">
        <v>38.9846</v>
      </c>
      <c r="O84" s="12">
        <v>38.2883</v>
      </c>
      <c r="P84" s="12">
        <v>0.69630000000000003</v>
      </c>
      <c r="Q84" s="37">
        <f t="shared" si="7"/>
        <v>443.72320000000002</v>
      </c>
      <c r="R84" s="4">
        <f t="shared" si="8"/>
        <v>435.79770000000002</v>
      </c>
      <c r="S84" s="4">
        <f t="shared" si="9"/>
        <v>7.9254999999999995</v>
      </c>
    </row>
    <row r="85" spans="1:19" s="3" customFormat="1" ht="20.100000000000001" customHeight="1" thickBot="1" x14ac:dyDescent="0.25">
      <c r="A85" s="14">
        <f t="shared" si="10"/>
        <v>79</v>
      </c>
      <c r="B85" s="15" t="s">
        <v>79</v>
      </c>
      <c r="C85" s="15"/>
      <c r="D85" s="24">
        <v>2045.53</v>
      </c>
      <c r="E85" s="12">
        <v>42.775799999999997</v>
      </c>
      <c r="F85" s="12">
        <v>42.775799999999997</v>
      </c>
      <c r="G85" s="13">
        <v>0</v>
      </c>
      <c r="H85" s="12">
        <v>37.685000000000002</v>
      </c>
      <c r="I85" s="12">
        <v>37.685000000000002</v>
      </c>
      <c r="J85" s="13">
        <v>0</v>
      </c>
      <c r="K85" s="12">
        <v>31.386700000000001</v>
      </c>
      <c r="L85" s="12">
        <v>31.386700000000001</v>
      </c>
      <c r="M85" s="13">
        <v>0</v>
      </c>
      <c r="N85" s="12">
        <v>10.6433</v>
      </c>
      <c r="O85" s="12">
        <v>10.6433</v>
      </c>
      <c r="P85" s="13">
        <v>0</v>
      </c>
      <c r="Q85" s="37">
        <f t="shared" si="7"/>
        <v>122.49080000000001</v>
      </c>
      <c r="R85" s="4">
        <f t="shared" si="8"/>
        <v>122.49080000000001</v>
      </c>
      <c r="S85" s="4">
        <f t="shared" si="9"/>
        <v>0</v>
      </c>
    </row>
    <row r="86" spans="1:19" s="3" customFormat="1" ht="20.100000000000001" customHeight="1" thickBot="1" x14ac:dyDescent="0.25">
      <c r="A86" s="14">
        <f t="shared" si="10"/>
        <v>80</v>
      </c>
      <c r="B86" s="15" t="s">
        <v>80</v>
      </c>
      <c r="C86" s="15"/>
      <c r="D86" s="24">
        <v>2045.53</v>
      </c>
      <c r="E86" s="12">
        <v>48.8414</v>
      </c>
      <c r="F86" s="12">
        <v>48.8414</v>
      </c>
      <c r="G86" s="13">
        <v>0</v>
      </c>
      <c r="H86" s="12">
        <v>42.329000000000001</v>
      </c>
      <c r="I86" s="12">
        <v>42.329000000000001</v>
      </c>
      <c r="J86" s="13">
        <v>0</v>
      </c>
      <c r="K86" s="12">
        <v>31.683299999999999</v>
      </c>
      <c r="L86" s="12">
        <v>31.683299999999999</v>
      </c>
      <c r="M86" s="13">
        <v>0</v>
      </c>
      <c r="N86" s="12">
        <v>12.345499999999999</v>
      </c>
      <c r="O86" s="12">
        <v>12.345499999999999</v>
      </c>
      <c r="P86" s="13">
        <v>0</v>
      </c>
      <c r="Q86" s="37">
        <f t="shared" si="7"/>
        <v>135.19919999999999</v>
      </c>
      <c r="R86" s="4">
        <f t="shared" si="8"/>
        <v>135.19919999999999</v>
      </c>
      <c r="S86" s="4">
        <f t="shared" si="9"/>
        <v>0</v>
      </c>
    </row>
    <row r="87" spans="1:19" s="3" customFormat="1" ht="20.100000000000001" customHeight="1" thickBot="1" x14ac:dyDescent="0.25">
      <c r="A87" s="14">
        <f t="shared" si="10"/>
        <v>81</v>
      </c>
      <c r="B87" s="15" t="s">
        <v>81</v>
      </c>
      <c r="C87" s="15"/>
      <c r="D87" s="24">
        <v>2045.53</v>
      </c>
      <c r="E87" s="12">
        <v>34.129800000000003</v>
      </c>
      <c r="F87" s="12">
        <v>34.129800000000003</v>
      </c>
      <c r="G87" s="13">
        <v>0</v>
      </c>
      <c r="H87" s="12">
        <v>29.746300000000002</v>
      </c>
      <c r="I87" s="12">
        <v>29.746300000000002</v>
      </c>
      <c r="J87" s="13">
        <v>0</v>
      </c>
      <c r="K87" s="12">
        <v>22.720300000000002</v>
      </c>
      <c r="L87" s="12">
        <v>22.720300000000002</v>
      </c>
      <c r="M87" s="13">
        <v>0</v>
      </c>
      <c r="N87" s="12">
        <v>7.1763000000000003</v>
      </c>
      <c r="O87" s="12">
        <v>7.1763000000000003</v>
      </c>
      <c r="P87" s="13">
        <v>0</v>
      </c>
      <c r="Q87" s="37">
        <f t="shared" si="7"/>
        <v>93.772700000000015</v>
      </c>
      <c r="R87" s="4">
        <f t="shared" si="8"/>
        <v>93.772700000000015</v>
      </c>
      <c r="S87" s="4">
        <f t="shared" si="9"/>
        <v>0</v>
      </c>
    </row>
    <row r="88" spans="1:19" s="3" customFormat="1" ht="20.100000000000001" customHeight="1" thickBot="1" x14ac:dyDescent="0.25">
      <c r="A88" s="14">
        <f t="shared" si="10"/>
        <v>82</v>
      </c>
      <c r="B88" s="15" t="s">
        <v>82</v>
      </c>
      <c r="C88" s="15"/>
      <c r="D88" s="24">
        <v>2045.53</v>
      </c>
      <c r="E88" s="12">
        <v>51.818199999999997</v>
      </c>
      <c r="F88" s="12">
        <v>51.818199999999997</v>
      </c>
      <c r="G88" s="13">
        <v>0</v>
      </c>
      <c r="H88" s="12">
        <v>46.542200000000001</v>
      </c>
      <c r="I88" s="12">
        <v>46.542200000000001</v>
      </c>
      <c r="J88" s="13">
        <v>0</v>
      </c>
      <c r="K88" s="12">
        <v>35.265500000000003</v>
      </c>
      <c r="L88" s="12">
        <v>35.265500000000003</v>
      </c>
      <c r="M88" s="13">
        <v>0</v>
      </c>
      <c r="N88" s="12">
        <v>12.582100000000001</v>
      </c>
      <c r="O88" s="12">
        <v>12.582100000000001</v>
      </c>
      <c r="P88" s="13">
        <v>0</v>
      </c>
      <c r="Q88" s="37">
        <f t="shared" si="7"/>
        <v>146.208</v>
      </c>
      <c r="R88" s="4">
        <f t="shared" si="8"/>
        <v>146.208</v>
      </c>
      <c r="S88" s="4">
        <f t="shared" si="9"/>
        <v>0</v>
      </c>
    </row>
    <row r="89" spans="1:19" s="3" customFormat="1" ht="20.100000000000001" customHeight="1" thickBot="1" x14ac:dyDescent="0.25">
      <c r="A89" s="14">
        <f t="shared" si="10"/>
        <v>83</v>
      </c>
      <c r="B89" s="15" t="s">
        <v>83</v>
      </c>
      <c r="C89" s="15"/>
      <c r="D89" s="24">
        <v>2045.53</v>
      </c>
      <c r="E89" s="12">
        <v>47.4833</v>
      </c>
      <c r="F89" s="12">
        <v>38.031700000000001</v>
      </c>
      <c r="G89" s="12">
        <v>9.4515999999999991</v>
      </c>
      <c r="H89" s="12">
        <v>45.972099999999998</v>
      </c>
      <c r="I89" s="12">
        <v>36.821300000000001</v>
      </c>
      <c r="J89" s="12">
        <v>9.1508000000000003</v>
      </c>
      <c r="K89" s="12">
        <v>38.138399999999997</v>
      </c>
      <c r="L89" s="12">
        <v>30.546900000000001</v>
      </c>
      <c r="M89" s="12">
        <v>7.5914999999999999</v>
      </c>
      <c r="N89" s="12">
        <v>15.0313</v>
      </c>
      <c r="O89" s="12">
        <v>12.039300000000001</v>
      </c>
      <c r="P89" s="12">
        <v>2.992</v>
      </c>
      <c r="Q89" s="37">
        <f t="shared" si="7"/>
        <v>146.62509999999997</v>
      </c>
      <c r="R89" s="4">
        <f t="shared" si="8"/>
        <v>117.4392</v>
      </c>
      <c r="S89" s="4">
        <f t="shared" si="9"/>
        <v>29.1859</v>
      </c>
    </row>
    <row r="90" spans="1:19" s="3" customFormat="1" ht="20.100000000000001" customHeight="1" thickBot="1" x14ac:dyDescent="0.25">
      <c r="A90" s="14">
        <f t="shared" si="10"/>
        <v>84</v>
      </c>
      <c r="B90" s="15" t="s">
        <v>84</v>
      </c>
      <c r="C90" s="15"/>
      <c r="D90" s="24">
        <v>2045.53</v>
      </c>
      <c r="E90" s="12">
        <v>46.682699999999997</v>
      </c>
      <c r="F90" s="12">
        <v>40.376899999999999</v>
      </c>
      <c r="G90" s="12">
        <v>6.3057999999999996</v>
      </c>
      <c r="H90" s="12">
        <v>43.185200000000002</v>
      </c>
      <c r="I90" s="12">
        <v>37.351900000000001</v>
      </c>
      <c r="J90" s="12">
        <v>5.8333000000000004</v>
      </c>
      <c r="K90" s="12">
        <v>36.546500000000002</v>
      </c>
      <c r="L90" s="12">
        <v>31.6099</v>
      </c>
      <c r="M90" s="12">
        <v>4.9366000000000003</v>
      </c>
      <c r="N90" s="12">
        <v>14.005000000000001</v>
      </c>
      <c r="O90" s="12">
        <v>12.113300000000001</v>
      </c>
      <c r="P90" s="12">
        <v>1.8916999999999999</v>
      </c>
      <c r="Q90" s="37">
        <f t="shared" si="7"/>
        <v>140.4194</v>
      </c>
      <c r="R90" s="4">
        <f t="shared" si="8"/>
        <v>121.452</v>
      </c>
      <c r="S90" s="4">
        <f t="shared" si="9"/>
        <v>18.967399999999998</v>
      </c>
    </row>
    <row r="91" spans="1:19" s="3" customFormat="1" ht="20.100000000000001" customHeight="1" thickBot="1" x14ac:dyDescent="0.25">
      <c r="A91" s="14">
        <f t="shared" si="10"/>
        <v>85</v>
      </c>
      <c r="B91" s="15" t="s">
        <v>85</v>
      </c>
      <c r="C91" s="15"/>
      <c r="D91" s="24">
        <v>2045.53</v>
      </c>
      <c r="E91" s="12">
        <v>106.3956</v>
      </c>
      <c r="F91" s="12">
        <v>91.386399999999995</v>
      </c>
      <c r="G91" s="12">
        <v>15.0092</v>
      </c>
      <c r="H91" s="12">
        <v>94.021000000000001</v>
      </c>
      <c r="I91" s="12">
        <v>80.762500000000003</v>
      </c>
      <c r="J91" s="12">
        <v>13.2585</v>
      </c>
      <c r="K91" s="12">
        <v>71.112300000000005</v>
      </c>
      <c r="L91" s="12">
        <v>61.084200000000003</v>
      </c>
      <c r="M91" s="12">
        <v>10.0281</v>
      </c>
      <c r="N91" s="12">
        <v>27.049299999999999</v>
      </c>
      <c r="O91" s="12">
        <v>23.235099999999999</v>
      </c>
      <c r="P91" s="12">
        <v>3.8142</v>
      </c>
      <c r="Q91" s="37">
        <f t="shared" si="7"/>
        <v>298.57820000000004</v>
      </c>
      <c r="R91" s="4">
        <f t="shared" si="8"/>
        <v>256.46820000000002</v>
      </c>
      <c r="S91" s="4">
        <f t="shared" si="9"/>
        <v>42.11</v>
      </c>
    </row>
    <row r="92" spans="1:19" s="3" customFormat="1" ht="20.100000000000001" customHeight="1" thickBot="1" x14ac:dyDescent="0.25">
      <c r="A92" s="14">
        <f t="shared" si="10"/>
        <v>86</v>
      </c>
      <c r="B92" s="15" t="s">
        <v>86</v>
      </c>
      <c r="C92" s="15"/>
      <c r="D92" s="24">
        <v>2045.53</v>
      </c>
      <c r="E92" s="12">
        <v>53.292900000000003</v>
      </c>
      <c r="F92" s="12">
        <v>46.6967</v>
      </c>
      <c r="G92" s="12">
        <v>6.5961999999999996</v>
      </c>
      <c r="H92" s="12">
        <v>49.910699999999999</v>
      </c>
      <c r="I92" s="12">
        <v>43.733199999999997</v>
      </c>
      <c r="J92" s="12">
        <v>6.1775000000000002</v>
      </c>
      <c r="K92" s="12">
        <v>39.689500000000002</v>
      </c>
      <c r="L92" s="12">
        <v>34.777000000000001</v>
      </c>
      <c r="M92" s="12">
        <v>4.9124999999999996</v>
      </c>
      <c r="N92" s="12">
        <v>14.7174</v>
      </c>
      <c r="O92" s="12">
        <v>12.895799999999999</v>
      </c>
      <c r="P92" s="12">
        <v>1.8216000000000001</v>
      </c>
      <c r="Q92" s="37">
        <f t="shared" si="7"/>
        <v>157.6105</v>
      </c>
      <c r="R92" s="4">
        <f t="shared" si="8"/>
        <v>138.1027</v>
      </c>
      <c r="S92" s="4">
        <f t="shared" si="9"/>
        <v>19.5078</v>
      </c>
    </row>
    <row r="93" spans="1:19" s="3" customFormat="1" ht="20.100000000000001" customHeight="1" thickBot="1" x14ac:dyDescent="0.25">
      <c r="A93" s="14">
        <f t="shared" si="10"/>
        <v>87</v>
      </c>
      <c r="B93" s="15" t="s">
        <v>87</v>
      </c>
      <c r="C93" s="15"/>
      <c r="D93" s="24">
        <v>2045.53</v>
      </c>
      <c r="E93" s="12">
        <v>77.711399999999998</v>
      </c>
      <c r="F93" s="12">
        <v>57.558199999999999</v>
      </c>
      <c r="G93" s="12">
        <v>20.153199999999998</v>
      </c>
      <c r="H93" s="12">
        <v>65.032499999999999</v>
      </c>
      <c r="I93" s="12">
        <v>48.167099999999998</v>
      </c>
      <c r="J93" s="12">
        <v>16.865400000000001</v>
      </c>
      <c r="K93" s="12">
        <v>57.444600000000001</v>
      </c>
      <c r="L93" s="12">
        <v>42.5471</v>
      </c>
      <c r="M93" s="12">
        <v>14.897500000000001</v>
      </c>
      <c r="N93" s="12">
        <v>22.813099999999999</v>
      </c>
      <c r="O93" s="12">
        <v>16.896899999999999</v>
      </c>
      <c r="P93" s="12">
        <v>5.9161999999999999</v>
      </c>
      <c r="Q93" s="37">
        <f t="shared" si="7"/>
        <v>223.0016</v>
      </c>
      <c r="R93" s="4">
        <f t="shared" si="8"/>
        <v>165.16929999999999</v>
      </c>
      <c r="S93" s="4">
        <f t="shared" si="9"/>
        <v>57.832300000000004</v>
      </c>
    </row>
    <row r="94" spans="1:19" s="3" customFormat="1" ht="20.100000000000001" customHeight="1" thickBot="1" x14ac:dyDescent="0.25">
      <c r="A94" s="14">
        <f t="shared" si="10"/>
        <v>88</v>
      </c>
      <c r="B94" s="15" t="s">
        <v>88</v>
      </c>
      <c r="C94" s="15"/>
      <c r="D94" s="24">
        <v>2045.53</v>
      </c>
      <c r="E94" s="12">
        <v>46.0822</v>
      </c>
      <c r="F94" s="12">
        <v>36.899099999999997</v>
      </c>
      <c r="G94" s="12">
        <v>9.1830999999999996</v>
      </c>
      <c r="H94" s="12">
        <v>38.143900000000002</v>
      </c>
      <c r="I94" s="12">
        <v>30.332999999999998</v>
      </c>
      <c r="J94" s="12">
        <v>7.8109000000000002</v>
      </c>
      <c r="K94" s="12">
        <v>31.7075</v>
      </c>
      <c r="L94" s="12">
        <v>25.092500000000001</v>
      </c>
      <c r="M94" s="12">
        <v>6.6150000000000002</v>
      </c>
      <c r="N94" s="12">
        <v>10.1593</v>
      </c>
      <c r="O94" s="12">
        <v>8.0397999999999996</v>
      </c>
      <c r="P94" s="12">
        <v>2.1194999999999999</v>
      </c>
      <c r="Q94" s="37">
        <f t="shared" si="7"/>
        <v>126.0929</v>
      </c>
      <c r="R94" s="4">
        <f t="shared" si="8"/>
        <v>100.3644</v>
      </c>
      <c r="S94" s="4">
        <f t="shared" si="9"/>
        <v>25.7285</v>
      </c>
    </row>
    <row r="95" spans="1:19" s="3" customFormat="1" ht="20.100000000000001" customHeight="1" thickBot="1" x14ac:dyDescent="0.25">
      <c r="A95" s="14">
        <f t="shared" si="10"/>
        <v>89</v>
      </c>
      <c r="B95" s="15" t="s">
        <v>89</v>
      </c>
      <c r="C95" s="15"/>
      <c r="D95" s="24">
        <v>2045.53</v>
      </c>
      <c r="E95" s="12">
        <v>93.300899999999999</v>
      </c>
      <c r="F95" s="12">
        <v>72.095500000000001</v>
      </c>
      <c r="G95" s="12">
        <v>21.205400000000001</v>
      </c>
      <c r="H95" s="12">
        <v>77.875299999999996</v>
      </c>
      <c r="I95" s="12">
        <v>60.175800000000002</v>
      </c>
      <c r="J95" s="12">
        <v>17.6995</v>
      </c>
      <c r="K95" s="12">
        <v>64.149199999999993</v>
      </c>
      <c r="L95" s="12">
        <v>49.569400000000002</v>
      </c>
      <c r="M95" s="12">
        <v>14.579800000000001</v>
      </c>
      <c r="N95" s="12">
        <v>22.506699999999999</v>
      </c>
      <c r="O95" s="12">
        <v>17.391400000000001</v>
      </c>
      <c r="P95" s="12">
        <v>5.1153000000000004</v>
      </c>
      <c r="Q95" s="37">
        <f t="shared" si="7"/>
        <v>257.83210000000003</v>
      </c>
      <c r="R95" s="4">
        <f t="shared" si="8"/>
        <v>199.2321</v>
      </c>
      <c r="S95" s="4">
        <f t="shared" si="9"/>
        <v>58.599999999999994</v>
      </c>
    </row>
    <row r="96" spans="1:19" s="3" customFormat="1" ht="20.100000000000001" customHeight="1" thickBot="1" x14ac:dyDescent="0.25">
      <c r="A96" s="14">
        <f t="shared" si="10"/>
        <v>90</v>
      </c>
      <c r="B96" s="15" t="s">
        <v>90</v>
      </c>
      <c r="C96" s="15"/>
      <c r="D96" s="24">
        <v>2045.53</v>
      </c>
      <c r="E96" s="12">
        <v>61.814799999999998</v>
      </c>
      <c r="F96" s="12">
        <v>52.5792</v>
      </c>
      <c r="G96" s="12">
        <v>9.2355999999999998</v>
      </c>
      <c r="H96" s="12">
        <v>53.3825</v>
      </c>
      <c r="I96" s="12">
        <v>45.406599999999997</v>
      </c>
      <c r="J96" s="12">
        <v>7.9759000000000002</v>
      </c>
      <c r="K96" s="12">
        <v>43.759399999999999</v>
      </c>
      <c r="L96" s="12">
        <v>37.221400000000003</v>
      </c>
      <c r="M96" s="12">
        <v>6.5380000000000003</v>
      </c>
      <c r="N96" s="12">
        <v>13.552099999999999</v>
      </c>
      <c r="O96" s="12">
        <v>11.527200000000001</v>
      </c>
      <c r="P96" s="12">
        <v>2.0249000000000001</v>
      </c>
      <c r="Q96" s="37">
        <f t="shared" si="7"/>
        <v>172.50880000000001</v>
      </c>
      <c r="R96" s="4">
        <f t="shared" si="8"/>
        <v>146.73439999999999</v>
      </c>
      <c r="S96" s="4">
        <f t="shared" si="9"/>
        <v>25.7744</v>
      </c>
    </row>
    <row r="97" spans="1:19" s="3" customFormat="1" ht="20.100000000000001" customHeight="1" thickBot="1" x14ac:dyDescent="0.25">
      <c r="A97" s="14">
        <f t="shared" si="10"/>
        <v>91</v>
      </c>
      <c r="B97" s="15" t="s">
        <v>91</v>
      </c>
      <c r="C97" s="15"/>
      <c r="D97" s="24">
        <v>2045.53</v>
      </c>
      <c r="E97" s="12">
        <v>55.980699999999999</v>
      </c>
      <c r="F97" s="12">
        <v>46.0075</v>
      </c>
      <c r="G97" s="12">
        <v>9.9732000000000003</v>
      </c>
      <c r="H97" s="12">
        <v>48.747700000000002</v>
      </c>
      <c r="I97" s="12">
        <v>40.063099999999999</v>
      </c>
      <c r="J97" s="12">
        <v>8.6845999999999997</v>
      </c>
      <c r="K97" s="12">
        <v>40.0745</v>
      </c>
      <c r="L97" s="12">
        <v>32.935099999999998</v>
      </c>
      <c r="M97" s="12">
        <v>7.1394000000000002</v>
      </c>
      <c r="N97" s="12">
        <v>14.1347</v>
      </c>
      <c r="O97" s="12">
        <v>11.6166</v>
      </c>
      <c r="P97" s="12">
        <v>2.5181</v>
      </c>
      <c r="Q97" s="37">
        <f t="shared" si="7"/>
        <v>158.9376</v>
      </c>
      <c r="R97" s="4">
        <f t="shared" si="8"/>
        <v>130.6223</v>
      </c>
      <c r="S97" s="4">
        <f t="shared" si="9"/>
        <v>28.315300000000004</v>
      </c>
    </row>
    <row r="98" spans="1:19" s="3" customFormat="1" ht="20.100000000000001" customHeight="1" thickBot="1" x14ac:dyDescent="0.25">
      <c r="A98" s="14">
        <f t="shared" si="10"/>
        <v>92</v>
      </c>
      <c r="B98" s="15" t="s">
        <v>92</v>
      </c>
      <c r="C98" s="15"/>
      <c r="D98" s="24">
        <v>2045.53</v>
      </c>
      <c r="E98" s="12">
        <v>63.949100000000001</v>
      </c>
      <c r="F98" s="12">
        <v>58.154800000000002</v>
      </c>
      <c r="G98" s="12">
        <v>5.7942999999999998</v>
      </c>
      <c r="H98" s="12">
        <v>51.246299999999998</v>
      </c>
      <c r="I98" s="12">
        <v>46.603000000000002</v>
      </c>
      <c r="J98" s="12">
        <v>4.6433</v>
      </c>
      <c r="K98" s="12">
        <v>31.719200000000001</v>
      </c>
      <c r="L98" s="12">
        <v>28.845199999999998</v>
      </c>
      <c r="M98" s="12">
        <v>2.8740000000000001</v>
      </c>
      <c r="N98" s="12">
        <v>11.2888</v>
      </c>
      <c r="O98" s="12">
        <v>10.266</v>
      </c>
      <c r="P98" s="12">
        <v>1.0227999999999999</v>
      </c>
      <c r="Q98" s="37">
        <f t="shared" si="7"/>
        <v>158.20340000000002</v>
      </c>
      <c r="R98" s="4">
        <f t="shared" si="8"/>
        <v>143.869</v>
      </c>
      <c r="S98" s="4">
        <f t="shared" si="9"/>
        <v>14.3344</v>
      </c>
    </row>
    <row r="99" spans="1:19" s="3" customFormat="1" ht="20.100000000000001" customHeight="1" thickBot="1" x14ac:dyDescent="0.25">
      <c r="A99" s="14">
        <f t="shared" si="10"/>
        <v>93</v>
      </c>
      <c r="B99" s="15" t="s">
        <v>326</v>
      </c>
      <c r="C99" s="15"/>
      <c r="D99" s="24">
        <v>2045.53</v>
      </c>
      <c r="E99" s="12">
        <v>60.685699999999997</v>
      </c>
      <c r="F99" s="12">
        <v>50.470599999999997</v>
      </c>
      <c r="G99" s="12">
        <v>10.2151</v>
      </c>
      <c r="H99" s="12">
        <v>53.366799999999998</v>
      </c>
      <c r="I99" s="12">
        <v>44.383699999999997</v>
      </c>
      <c r="J99" s="12">
        <v>8.9831000000000003</v>
      </c>
      <c r="K99" s="12">
        <v>40.775500000000001</v>
      </c>
      <c r="L99" s="12">
        <v>33.911900000000003</v>
      </c>
      <c r="M99" s="12">
        <v>6.8635999999999999</v>
      </c>
      <c r="N99" s="12">
        <v>15.5185</v>
      </c>
      <c r="O99" s="12">
        <v>12.9062</v>
      </c>
      <c r="P99" s="12">
        <v>2.6122999999999998</v>
      </c>
      <c r="Q99" s="37">
        <f t="shared" si="7"/>
        <v>170.34649999999999</v>
      </c>
      <c r="R99" s="4">
        <f t="shared" si="8"/>
        <v>141.67240000000001</v>
      </c>
      <c r="S99" s="4">
        <f t="shared" si="9"/>
        <v>28.674099999999999</v>
      </c>
    </row>
    <row r="100" spans="1:19" s="3" customFormat="1" ht="20.100000000000001" customHeight="1" thickBot="1" x14ac:dyDescent="0.25">
      <c r="A100" s="14">
        <f t="shared" si="10"/>
        <v>94</v>
      </c>
      <c r="B100" s="15" t="s">
        <v>93</v>
      </c>
      <c r="C100" s="15"/>
      <c r="D100" s="24">
        <v>2045.53</v>
      </c>
      <c r="E100" s="12">
        <v>64.832300000000004</v>
      </c>
      <c r="F100" s="12">
        <v>48.665599999999998</v>
      </c>
      <c r="G100" s="12">
        <v>16.166699999999999</v>
      </c>
      <c r="H100" s="12">
        <v>58.198399999999999</v>
      </c>
      <c r="I100" s="12">
        <v>43.686199999999999</v>
      </c>
      <c r="J100" s="12">
        <v>14.5122</v>
      </c>
      <c r="K100" s="12">
        <v>48.459699999999998</v>
      </c>
      <c r="L100" s="12">
        <v>36.375999999999998</v>
      </c>
      <c r="M100" s="12">
        <v>12.0837</v>
      </c>
      <c r="N100" s="12">
        <v>17.880700000000001</v>
      </c>
      <c r="O100" s="12">
        <v>13.4222</v>
      </c>
      <c r="P100" s="12">
        <v>4.4584999999999999</v>
      </c>
      <c r="Q100" s="37">
        <f t="shared" si="7"/>
        <v>189.37109999999998</v>
      </c>
      <c r="R100" s="4">
        <f t="shared" si="8"/>
        <v>142.15</v>
      </c>
      <c r="S100" s="4">
        <f t="shared" si="9"/>
        <v>47.2211</v>
      </c>
    </row>
    <row r="101" spans="1:19" s="3" customFormat="1" ht="20.100000000000001" customHeight="1" thickBot="1" x14ac:dyDescent="0.25">
      <c r="A101" s="14">
        <f t="shared" si="10"/>
        <v>95</v>
      </c>
      <c r="B101" s="15" t="s">
        <v>94</v>
      </c>
      <c r="C101" s="15"/>
      <c r="D101" s="24">
        <v>2045.53</v>
      </c>
      <c r="E101" s="12">
        <v>96.617000000000004</v>
      </c>
      <c r="F101" s="12">
        <v>73.311899999999994</v>
      </c>
      <c r="G101" s="12">
        <v>23.305099999999999</v>
      </c>
      <c r="H101" s="12">
        <v>85.858900000000006</v>
      </c>
      <c r="I101" s="12">
        <v>65.148799999999994</v>
      </c>
      <c r="J101" s="12">
        <v>20.710100000000001</v>
      </c>
      <c r="K101" s="12">
        <v>68.443399999999997</v>
      </c>
      <c r="L101" s="12">
        <v>51.934199999999997</v>
      </c>
      <c r="M101" s="12">
        <v>16.5092</v>
      </c>
      <c r="N101" s="12">
        <v>25.1982</v>
      </c>
      <c r="O101" s="12">
        <v>19.12</v>
      </c>
      <c r="P101" s="12">
        <v>6.0781999999999998</v>
      </c>
      <c r="Q101" s="37">
        <f t="shared" si="7"/>
        <v>276.11750000000001</v>
      </c>
      <c r="R101" s="4">
        <f t="shared" si="8"/>
        <v>209.51489999999998</v>
      </c>
      <c r="S101" s="4">
        <f t="shared" si="9"/>
        <v>66.602599999999995</v>
      </c>
    </row>
    <row r="102" spans="1:19" s="3" customFormat="1" ht="20.100000000000001" customHeight="1" thickBot="1" x14ac:dyDescent="0.25">
      <c r="A102" s="14">
        <f t="shared" si="10"/>
        <v>96</v>
      </c>
      <c r="B102" s="15" t="s">
        <v>95</v>
      </c>
      <c r="C102" s="15"/>
      <c r="D102" s="24">
        <v>2045.53</v>
      </c>
      <c r="E102" s="12">
        <v>56.181600000000003</v>
      </c>
      <c r="F102" s="12">
        <v>45.899099999999997</v>
      </c>
      <c r="G102" s="12">
        <v>10.282500000000001</v>
      </c>
      <c r="H102" s="12">
        <v>49.625999999999998</v>
      </c>
      <c r="I102" s="12">
        <v>40.543300000000002</v>
      </c>
      <c r="J102" s="12">
        <v>9.0827000000000009</v>
      </c>
      <c r="K102" s="12">
        <v>41.1477</v>
      </c>
      <c r="L102" s="12">
        <v>33.616799999999998</v>
      </c>
      <c r="M102" s="12">
        <v>7.5308999999999999</v>
      </c>
      <c r="N102" s="12">
        <v>14.825900000000001</v>
      </c>
      <c r="O102" s="12">
        <v>12.112399999999999</v>
      </c>
      <c r="P102" s="12">
        <v>2.7134999999999998</v>
      </c>
      <c r="Q102" s="37">
        <f t="shared" si="7"/>
        <v>161.78120000000001</v>
      </c>
      <c r="R102" s="4">
        <f t="shared" si="8"/>
        <v>132.17159999999998</v>
      </c>
      <c r="S102" s="4">
        <f t="shared" si="9"/>
        <v>29.6096</v>
      </c>
    </row>
    <row r="103" spans="1:19" s="3" customFormat="1" ht="20.100000000000001" customHeight="1" thickBot="1" x14ac:dyDescent="0.25">
      <c r="A103" s="14">
        <f t="shared" si="10"/>
        <v>97</v>
      </c>
      <c r="B103" s="15" t="s">
        <v>96</v>
      </c>
      <c r="C103" s="15"/>
      <c r="D103" s="24">
        <v>2045.53</v>
      </c>
      <c r="E103" s="12">
        <v>94.503900000000002</v>
      </c>
      <c r="F103" s="12">
        <v>74.837000000000003</v>
      </c>
      <c r="G103" s="12">
        <v>19.666899999999998</v>
      </c>
      <c r="H103" s="12">
        <v>85.970399999999998</v>
      </c>
      <c r="I103" s="12">
        <v>68.079499999999996</v>
      </c>
      <c r="J103" s="12">
        <v>17.890899999999998</v>
      </c>
      <c r="K103" s="12">
        <v>64.565100000000001</v>
      </c>
      <c r="L103" s="12">
        <v>51.128799999999998</v>
      </c>
      <c r="M103" s="12">
        <v>13.436299999999999</v>
      </c>
      <c r="N103" s="12">
        <v>23.026700000000002</v>
      </c>
      <c r="O103" s="12">
        <v>18.2347</v>
      </c>
      <c r="P103" s="12">
        <v>4.7919999999999998</v>
      </c>
      <c r="Q103" s="37">
        <f t="shared" ref="Q103:Q136" si="11">E103+H103+K103+N103</f>
        <v>268.06610000000001</v>
      </c>
      <c r="R103" s="4">
        <f t="shared" ref="R103:R136" si="12">F103+I103+L103+O103</f>
        <v>212.28</v>
      </c>
      <c r="S103" s="4">
        <f t="shared" ref="S103:S136" si="13">G103+J103+M103+P103</f>
        <v>55.786100000000005</v>
      </c>
    </row>
    <row r="104" spans="1:19" s="3" customFormat="1" ht="20.100000000000001" customHeight="1" thickBot="1" x14ac:dyDescent="0.25">
      <c r="A104" s="14">
        <f t="shared" si="10"/>
        <v>98</v>
      </c>
      <c r="B104" s="15" t="s">
        <v>97</v>
      </c>
      <c r="C104" s="15"/>
      <c r="D104" s="24">
        <v>2045.53</v>
      </c>
      <c r="E104" s="12">
        <v>55.840299999999999</v>
      </c>
      <c r="F104" s="12">
        <v>45.685099999999998</v>
      </c>
      <c r="G104" s="12">
        <v>10.155200000000001</v>
      </c>
      <c r="H104" s="12">
        <v>49.62</v>
      </c>
      <c r="I104" s="12">
        <v>40.595999999999997</v>
      </c>
      <c r="J104" s="12">
        <v>9.0239999999999991</v>
      </c>
      <c r="K104" s="12">
        <v>40.1995</v>
      </c>
      <c r="L104" s="12">
        <v>32.8889</v>
      </c>
      <c r="M104" s="12">
        <v>7.3106</v>
      </c>
      <c r="N104" s="12">
        <v>14.2799</v>
      </c>
      <c r="O104" s="12">
        <v>11.683</v>
      </c>
      <c r="P104" s="12">
        <v>2.5969000000000002</v>
      </c>
      <c r="Q104" s="37">
        <f t="shared" si="11"/>
        <v>159.93969999999999</v>
      </c>
      <c r="R104" s="4">
        <f t="shared" si="12"/>
        <v>130.85299999999998</v>
      </c>
      <c r="S104" s="4">
        <f t="shared" si="13"/>
        <v>29.086700000000004</v>
      </c>
    </row>
    <row r="105" spans="1:19" s="3" customFormat="1" ht="20.100000000000001" customHeight="1" thickBot="1" x14ac:dyDescent="0.25">
      <c r="A105" s="14">
        <f t="shared" si="10"/>
        <v>99</v>
      </c>
      <c r="B105" s="15" t="s">
        <v>98</v>
      </c>
      <c r="C105" s="15"/>
      <c r="D105" s="24">
        <v>2045.53</v>
      </c>
      <c r="E105" s="12">
        <v>53.082799999999999</v>
      </c>
      <c r="F105" s="12">
        <v>43.777900000000002</v>
      </c>
      <c r="G105" s="12">
        <v>9.3048999999999999</v>
      </c>
      <c r="H105" s="12">
        <v>46.406100000000002</v>
      </c>
      <c r="I105" s="12">
        <v>38.271700000000003</v>
      </c>
      <c r="J105" s="12">
        <v>8.1343999999999994</v>
      </c>
      <c r="K105" s="12">
        <v>39.264099999999999</v>
      </c>
      <c r="L105" s="12">
        <v>32.381500000000003</v>
      </c>
      <c r="M105" s="12">
        <v>6.8826000000000001</v>
      </c>
      <c r="N105" s="12">
        <v>14.989000000000001</v>
      </c>
      <c r="O105" s="12">
        <v>12.361599999999999</v>
      </c>
      <c r="P105" s="12">
        <v>2.6274000000000002</v>
      </c>
      <c r="Q105" s="37">
        <f t="shared" si="11"/>
        <v>153.74199999999999</v>
      </c>
      <c r="R105" s="4">
        <f t="shared" si="12"/>
        <v>126.7927</v>
      </c>
      <c r="S105" s="4">
        <f t="shared" si="13"/>
        <v>26.949300000000001</v>
      </c>
    </row>
    <row r="106" spans="1:19" s="3" customFormat="1" ht="20.100000000000001" customHeight="1" thickBot="1" x14ac:dyDescent="0.25">
      <c r="A106" s="14">
        <f t="shared" si="10"/>
        <v>100</v>
      </c>
      <c r="B106" s="15" t="s">
        <v>99</v>
      </c>
      <c r="C106" s="15"/>
      <c r="D106" s="24">
        <v>2045.53</v>
      </c>
      <c r="E106" s="12">
        <v>56.409799999999997</v>
      </c>
      <c r="F106" s="12">
        <v>44.083599999999997</v>
      </c>
      <c r="G106" s="12">
        <v>12.3262</v>
      </c>
      <c r="H106" s="12">
        <v>46.465800000000002</v>
      </c>
      <c r="I106" s="12">
        <v>36.312600000000003</v>
      </c>
      <c r="J106" s="12">
        <v>10.1532</v>
      </c>
      <c r="K106" s="12">
        <v>39.738900000000001</v>
      </c>
      <c r="L106" s="12">
        <v>31.055499999999999</v>
      </c>
      <c r="M106" s="12">
        <v>8.6834000000000007</v>
      </c>
      <c r="N106" s="12">
        <v>12.490399999999999</v>
      </c>
      <c r="O106" s="12">
        <v>9.7612000000000005</v>
      </c>
      <c r="P106" s="12">
        <v>2.7292000000000001</v>
      </c>
      <c r="Q106" s="37">
        <f t="shared" si="11"/>
        <v>155.10489999999999</v>
      </c>
      <c r="R106" s="4">
        <f t="shared" si="12"/>
        <v>121.21289999999999</v>
      </c>
      <c r="S106" s="4">
        <f t="shared" si="13"/>
        <v>33.891999999999996</v>
      </c>
    </row>
    <row r="107" spans="1:19" s="3" customFormat="1" ht="20.100000000000001" customHeight="1" thickBot="1" x14ac:dyDescent="0.25">
      <c r="A107" s="14">
        <f t="shared" si="10"/>
        <v>101</v>
      </c>
      <c r="B107" s="15" t="s">
        <v>100</v>
      </c>
      <c r="C107" s="15"/>
      <c r="D107" s="24">
        <v>2045.53</v>
      </c>
      <c r="E107" s="12">
        <v>54.161900000000003</v>
      </c>
      <c r="F107" s="12">
        <v>27.1264</v>
      </c>
      <c r="G107" s="12">
        <v>27.035499999999999</v>
      </c>
      <c r="H107" s="12">
        <v>47.876199999999997</v>
      </c>
      <c r="I107" s="12">
        <v>23.978300000000001</v>
      </c>
      <c r="J107" s="12">
        <v>23.8979</v>
      </c>
      <c r="K107" s="12">
        <v>38.763399999999997</v>
      </c>
      <c r="L107" s="12">
        <v>19.414200000000001</v>
      </c>
      <c r="M107" s="12">
        <v>19.3492</v>
      </c>
      <c r="N107" s="12">
        <v>13.04</v>
      </c>
      <c r="O107" s="12">
        <v>6.5308999999999999</v>
      </c>
      <c r="P107" s="12">
        <v>6.5091000000000001</v>
      </c>
      <c r="Q107" s="37">
        <f t="shared" si="11"/>
        <v>153.8415</v>
      </c>
      <c r="R107" s="4">
        <f t="shared" si="12"/>
        <v>77.049800000000005</v>
      </c>
      <c r="S107" s="4">
        <f t="shared" si="13"/>
        <v>76.791700000000006</v>
      </c>
    </row>
    <row r="108" spans="1:19" s="3" customFormat="1" ht="20.100000000000001" customHeight="1" thickBot="1" x14ac:dyDescent="0.25">
      <c r="A108" s="14">
        <f t="shared" si="10"/>
        <v>102</v>
      </c>
      <c r="B108" s="15" t="s">
        <v>101</v>
      </c>
      <c r="C108" s="15"/>
      <c r="D108" s="24">
        <v>2045.53</v>
      </c>
      <c r="E108" s="12">
        <v>60.168599999999998</v>
      </c>
      <c r="F108" s="12">
        <v>49.191000000000003</v>
      </c>
      <c r="G108" s="12">
        <v>10.977600000000001</v>
      </c>
      <c r="H108" s="12">
        <v>53.2087</v>
      </c>
      <c r="I108" s="12">
        <v>43.500999999999998</v>
      </c>
      <c r="J108" s="12">
        <v>9.7077000000000009</v>
      </c>
      <c r="K108" s="12">
        <v>45.3277</v>
      </c>
      <c r="L108" s="12">
        <v>37.057899999999997</v>
      </c>
      <c r="M108" s="12">
        <v>8.2698</v>
      </c>
      <c r="N108" s="12">
        <v>15.414199999999999</v>
      </c>
      <c r="O108" s="12">
        <v>12.601900000000001</v>
      </c>
      <c r="P108" s="12">
        <v>2.8123</v>
      </c>
      <c r="Q108" s="37">
        <f t="shared" si="11"/>
        <v>174.11919999999998</v>
      </c>
      <c r="R108" s="4">
        <f t="shared" si="12"/>
        <v>142.3518</v>
      </c>
      <c r="S108" s="4">
        <f t="shared" si="13"/>
        <v>31.767400000000002</v>
      </c>
    </row>
    <row r="109" spans="1:19" s="3" customFormat="1" ht="20.100000000000001" customHeight="1" thickBot="1" x14ac:dyDescent="0.25">
      <c r="A109" s="14">
        <f t="shared" si="10"/>
        <v>103</v>
      </c>
      <c r="B109" s="15" t="s">
        <v>102</v>
      </c>
      <c r="C109" s="15"/>
      <c r="D109" s="24">
        <v>2045.53</v>
      </c>
      <c r="E109" s="12">
        <v>49.918100000000003</v>
      </c>
      <c r="F109" s="12">
        <v>44.103700000000003</v>
      </c>
      <c r="G109" s="12">
        <v>5.8144</v>
      </c>
      <c r="H109" s="12">
        <v>44.503399999999999</v>
      </c>
      <c r="I109" s="12">
        <v>39.319699999999997</v>
      </c>
      <c r="J109" s="12">
        <v>5.1837</v>
      </c>
      <c r="K109" s="12">
        <v>37.278799999999997</v>
      </c>
      <c r="L109" s="12">
        <v>32.936599999999999</v>
      </c>
      <c r="M109" s="12">
        <v>4.3422000000000001</v>
      </c>
      <c r="N109" s="12">
        <v>13.9543</v>
      </c>
      <c r="O109" s="12">
        <v>12.328900000000001</v>
      </c>
      <c r="P109" s="12">
        <v>1.6254</v>
      </c>
      <c r="Q109" s="37">
        <f t="shared" si="11"/>
        <v>145.65459999999999</v>
      </c>
      <c r="R109" s="4">
        <f t="shared" si="12"/>
        <v>128.68889999999999</v>
      </c>
      <c r="S109" s="4">
        <f t="shared" si="13"/>
        <v>16.965700000000002</v>
      </c>
    </row>
    <row r="110" spans="1:19" s="3" customFormat="1" ht="20.100000000000001" customHeight="1" thickBot="1" x14ac:dyDescent="0.25">
      <c r="A110" s="14">
        <f t="shared" si="10"/>
        <v>104</v>
      </c>
      <c r="B110" s="15" t="s">
        <v>103</v>
      </c>
      <c r="C110" s="15"/>
      <c r="D110" s="24">
        <v>2045.53</v>
      </c>
      <c r="E110" s="12">
        <v>95.754199999999997</v>
      </c>
      <c r="F110" s="12">
        <v>86.466099999999997</v>
      </c>
      <c r="G110" s="12">
        <v>9.2881</v>
      </c>
      <c r="H110" s="12">
        <v>85.275300000000001</v>
      </c>
      <c r="I110" s="12">
        <v>77.003200000000007</v>
      </c>
      <c r="J110" s="12">
        <v>8.2721</v>
      </c>
      <c r="K110" s="12">
        <v>66.481899999999996</v>
      </c>
      <c r="L110" s="12">
        <v>60.033099999999997</v>
      </c>
      <c r="M110" s="12">
        <v>6.4488000000000003</v>
      </c>
      <c r="N110" s="12">
        <v>24.973800000000001</v>
      </c>
      <c r="O110" s="12">
        <v>22.551300000000001</v>
      </c>
      <c r="P110" s="12">
        <v>2.4224999999999999</v>
      </c>
      <c r="Q110" s="37">
        <f t="shared" si="11"/>
        <v>272.48519999999996</v>
      </c>
      <c r="R110" s="4">
        <f t="shared" si="12"/>
        <v>246.05369999999999</v>
      </c>
      <c r="S110" s="4">
        <f t="shared" si="13"/>
        <v>26.4315</v>
      </c>
    </row>
    <row r="111" spans="1:19" s="3" customFormat="1" ht="20.100000000000001" customHeight="1" thickBot="1" x14ac:dyDescent="0.25">
      <c r="A111" s="14">
        <f t="shared" si="10"/>
        <v>105</v>
      </c>
      <c r="B111" s="15" t="s">
        <v>104</v>
      </c>
      <c r="C111" s="15"/>
      <c r="D111" s="24">
        <v>2045.53</v>
      </c>
      <c r="E111" s="12">
        <v>52.724800000000002</v>
      </c>
      <c r="F111" s="12">
        <v>45.741</v>
      </c>
      <c r="G111" s="12">
        <v>6.9837999999999996</v>
      </c>
      <c r="H111" s="12">
        <v>47.114699999999999</v>
      </c>
      <c r="I111" s="12">
        <v>40.874000000000002</v>
      </c>
      <c r="J111" s="12">
        <v>6.2407000000000004</v>
      </c>
      <c r="K111" s="12">
        <v>40.456000000000003</v>
      </c>
      <c r="L111" s="12">
        <v>35.0974</v>
      </c>
      <c r="M111" s="12">
        <v>5.3586</v>
      </c>
      <c r="N111" s="12">
        <v>15.3812</v>
      </c>
      <c r="O111" s="12">
        <v>13.3439</v>
      </c>
      <c r="P111" s="12">
        <v>2.0373000000000001</v>
      </c>
      <c r="Q111" s="37">
        <f t="shared" si="11"/>
        <v>155.67670000000001</v>
      </c>
      <c r="R111" s="4">
        <f t="shared" si="12"/>
        <v>135.05629999999999</v>
      </c>
      <c r="S111" s="4">
        <f t="shared" si="13"/>
        <v>20.620399999999997</v>
      </c>
    </row>
    <row r="112" spans="1:19" s="3" customFormat="1" ht="20.100000000000001" customHeight="1" thickBot="1" x14ac:dyDescent="0.25">
      <c r="A112" s="14">
        <f t="shared" si="10"/>
        <v>106</v>
      </c>
      <c r="B112" s="15" t="s">
        <v>105</v>
      </c>
      <c r="C112" s="15"/>
      <c r="D112" s="24">
        <v>2045.53</v>
      </c>
      <c r="E112" s="12">
        <v>44.858800000000002</v>
      </c>
      <c r="F112" s="12">
        <v>36.5124</v>
      </c>
      <c r="G112" s="12">
        <v>8.3463999999999992</v>
      </c>
      <c r="H112" s="12">
        <v>39.802</v>
      </c>
      <c r="I112" s="12">
        <v>32.396500000000003</v>
      </c>
      <c r="J112" s="12">
        <v>7.4055</v>
      </c>
      <c r="K112" s="12">
        <v>33.9178</v>
      </c>
      <c r="L112" s="12">
        <v>27.607099999999999</v>
      </c>
      <c r="M112" s="12">
        <v>6.3106999999999998</v>
      </c>
      <c r="N112" s="12">
        <v>12.925599999999999</v>
      </c>
      <c r="O112" s="12">
        <v>10.5207</v>
      </c>
      <c r="P112" s="12">
        <v>2.4049</v>
      </c>
      <c r="Q112" s="37">
        <f t="shared" si="11"/>
        <v>131.5042</v>
      </c>
      <c r="R112" s="4">
        <f t="shared" si="12"/>
        <v>107.03670000000001</v>
      </c>
      <c r="S112" s="4">
        <f t="shared" si="13"/>
        <v>24.467500000000001</v>
      </c>
    </row>
    <row r="113" spans="1:19" s="3" customFormat="1" ht="20.100000000000001" customHeight="1" thickBot="1" x14ac:dyDescent="0.25">
      <c r="A113" s="14">
        <f t="shared" si="10"/>
        <v>107</v>
      </c>
      <c r="B113" s="15" t="s">
        <v>106</v>
      </c>
      <c r="C113" s="15"/>
      <c r="D113" s="24">
        <v>2045.53</v>
      </c>
      <c r="E113" s="12">
        <v>58.508099999999999</v>
      </c>
      <c r="F113" s="12">
        <v>46.636400000000002</v>
      </c>
      <c r="G113" s="12">
        <v>11.871700000000001</v>
      </c>
      <c r="H113" s="12">
        <v>53.043300000000002</v>
      </c>
      <c r="I113" s="12">
        <v>46.053899999999999</v>
      </c>
      <c r="J113" s="12">
        <v>6.9893999999999998</v>
      </c>
      <c r="K113" s="12">
        <f>L113+M113</f>
        <v>46.167299999999997</v>
      </c>
      <c r="L113" s="12">
        <v>37.457599999999999</v>
      </c>
      <c r="M113" s="12">
        <v>8.7096999999999998</v>
      </c>
      <c r="N113" s="12">
        <v>14.327400000000001</v>
      </c>
      <c r="O113" s="12">
        <v>12.439500000000001</v>
      </c>
      <c r="P113" s="12">
        <v>1.8878999999999999</v>
      </c>
      <c r="Q113" s="37">
        <f t="shared" si="11"/>
        <v>172.04610000000002</v>
      </c>
      <c r="R113" s="4">
        <f t="shared" si="12"/>
        <v>142.5874</v>
      </c>
      <c r="S113" s="4">
        <f t="shared" si="13"/>
        <v>29.458699999999997</v>
      </c>
    </row>
    <row r="114" spans="1:19" s="3" customFormat="1" ht="20.100000000000001" customHeight="1" thickBot="1" x14ac:dyDescent="0.25">
      <c r="A114" s="14">
        <f t="shared" si="10"/>
        <v>108</v>
      </c>
      <c r="B114" s="15" t="s">
        <v>107</v>
      </c>
      <c r="C114" s="15"/>
      <c r="D114" s="24">
        <v>2045.53</v>
      </c>
      <c r="E114" s="12">
        <v>136.27590000000001</v>
      </c>
      <c r="F114" s="12">
        <v>125.81310000000001</v>
      </c>
      <c r="G114" s="12">
        <v>10.4628</v>
      </c>
      <c r="H114" s="12">
        <v>115.96469999999999</v>
      </c>
      <c r="I114" s="12">
        <v>107.0613</v>
      </c>
      <c r="J114" s="12">
        <v>8.9033999999999995</v>
      </c>
      <c r="K114" s="12">
        <v>96.817400000000006</v>
      </c>
      <c r="L114" s="12">
        <v>89.384100000000004</v>
      </c>
      <c r="M114" s="12">
        <v>7.4333</v>
      </c>
      <c r="N114" s="12">
        <v>34.436300000000003</v>
      </c>
      <c r="O114" s="12">
        <v>31.792400000000001</v>
      </c>
      <c r="P114" s="12">
        <v>2.6438999999999999</v>
      </c>
      <c r="Q114" s="37">
        <f t="shared" si="11"/>
        <v>383.49430000000001</v>
      </c>
      <c r="R114" s="4">
        <f t="shared" si="12"/>
        <v>354.05090000000001</v>
      </c>
      <c r="S114" s="4">
        <f t="shared" si="13"/>
        <v>29.443399999999997</v>
      </c>
    </row>
    <row r="115" spans="1:19" s="3" customFormat="1" ht="20.100000000000001" customHeight="1" thickBot="1" x14ac:dyDescent="0.25">
      <c r="A115" s="14">
        <f t="shared" si="10"/>
        <v>109</v>
      </c>
      <c r="B115" s="15" t="s">
        <v>108</v>
      </c>
      <c r="C115" s="15"/>
      <c r="D115" s="24">
        <v>2045.53</v>
      </c>
      <c r="E115" s="12">
        <v>50.4876</v>
      </c>
      <c r="F115" s="12">
        <v>50.4876</v>
      </c>
      <c r="G115" s="13">
        <v>0</v>
      </c>
      <c r="H115" s="12">
        <v>44.449399999999997</v>
      </c>
      <c r="I115" s="12">
        <v>44.449399999999997</v>
      </c>
      <c r="J115" s="13">
        <v>0</v>
      </c>
      <c r="K115" s="12">
        <v>32.198999999999998</v>
      </c>
      <c r="L115" s="12">
        <v>32.198999999999998</v>
      </c>
      <c r="M115" s="13">
        <v>0</v>
      </c>
      <c r="N115" s="12">
        <v>11.778</v>
      </c>
      <c r="O115" s="12">
        <v>11.778</v>
      </c>
      <c r="P115" s="13">
        <v>0</v>
      </c>
      <c r="Q115" s="37">
        <f t="shared" si="11"/>
        <v>138.91399999999999</v>
      </c>
      <c r="R115" s="4">
        <f t="shared" si="12"/>
        <v>138.91399999999999</v>
      </c>
      <c r="S115" s="4">
        <f t="shared" si="13"/>
        <v>0</v>
      </c>
    </row>
    <row r="116" spans="1:19" s="3" customFormat="1" ht="20.100000000000001" customHeight="1" thickBot="1" x14ac:dyDescent="0.25">
      <c r="A116" s="14">
        <f t="shared" si="10"/>
        <v>110</v>
      </c>
      <c r="B116" s="15" t="s">
        <v>109</v>
      </c>
      <c r="C116" s="15"/>
      <c r="D116" s="24">
        <v>2045.53</v>
      </c>
      <c r="E116" s="12">
        <v>159.07040000000001</v>
      </c>
      <c r="F116" s="12">
        <v>159.07040000000001</v>
      </c>
      <c r="G116" s="13">
        <v>0</v>
      </c>
      <c r="H116" s="12">
        <v>146.76910000000001</v>
      </c>
      <c r="I116" s="12">
        <v>146.76910000000001</v>
      </c>
      <c r="J116" s="13">
        <v>0</v>
      </c>
      <c r="K116" s="12">
        <v>119.9706</v>
      </c>
      <c r="L116" s="12">
        <v>119.9706</v>
      </c>
      <c r="M116" s="13">
        <v>0</v>
      </c>
      <c r="N116" s="12">
        <v>42.822200000000002</v>
      </c>
      <c r="O116" s="12">
        <v>42.822200000000002</v>
      </c>
      <c r="P116" s="13">
        <v>0</v>
      </c>
      <c r="Q116" s="37">
        <f t="shared" si="11"/>
        <v>468.63230000000004</v>
      </c>
      <c r="R116" s="4">
        <f t="shared" si="12"/>
        <v>468.63230000000004</v>
      </c>
      <c r="S116" s="4">
        <f t="shared" si="13"/>
        <v>0</v>
      </c>
    </row>
    <row r="117" spans="1:19" s="3" customFormat="1" ht="20.100000000000001" customHeight="1" thickBot="1" x14ac:dyDescent="0.25">
      <c r="A117" s="14">
        <f t="shared" si="10"/>
        <v>111</v>
      </c>
      <c r="B117" s="15" t="s">
        <v>110</v>
      </c>
      <c r="C117" s="15"/>
      <c r="D117" s="24">
        <v>2045.53</v>
      </c>
      <c r="E117" s="12">
        <v>105.7397</v>
      </c>
      <c r="F117" s="12">
        <v>105.7397</v>
      </c>
      <c r="G117" s="13">
        <v>0</v>
      </c>
      <c r="H117" s="12">
        <v>87.928299999999993</v>
      </c>
      <c r="I117" s="12">
        <v>87.928299999999993</v>
      </c>
      <c r="J117" s="13">
        <v>0</v>
      </c>
      <c r="K117" s="12">
        <v>71.144999999999996</v>
      </c>
      <c r="L117" s="12">
        <v>71.144999999999996</v>
      </c>
      <c r="M117" s="13">
        <v>0</v>
      </c>
      <c r="N117" s="12">
        <v>26.872800000000002</v>
      </c>
      <c r="O117" s="12">
        <v>26.872800000000002</v>
      </c>
      <c r="P117" s="13">
        <v>0</v>
      </c>
      <c r="Q117" s="37">
        <f t="shared" si="11"/>
        <v>291.68579999999997</v>
      </c>
      <c r="R117" s="4">
        <f t="shared" si="12"/>
        <v>291.68579999999997</v>
      </c>
      <c r="S117" s="4">
        <f t="shared" si="13"/>
        <v>0</v>
      </c>
    </row>
    <row r="118" spans="1:19" s="3" customFormat="1" ht="20.100000000000001" customHeight="1" thickBot="1" x14ac:dyDescent="0.25">
      <c r="A118" s="14">
        <f t="shared" si="10"/>
        <v>112</v>
      </c>
      <c r="B118" s="15" t="s">
        <v>111</v>
      </c>
      <c r="C118" s="15"/>
      <c r="D118" s="24">
        <v>2045.53</v>
      </c>
      <c r="E118" s="12">
        <v>102.31489999999999</v>
      </c>
      <c r="F118" s="12">
        <v>102.31489999999999</v>
      </c>
      <c r="G118" s="13">
        <v>0</v>
      </c>
      <c r="H118" s="12">
        <v>92.1233</v>
      </c>
      <c r="I118" s="12">
        <v>92.1233</v>
      </c>
      <c r="J118" s="13">
        <v>0</v>
      </c>
      <c r="K118" s="12">
        <v>74.769000000000005</v>
      </c>
      <c r="L118" s="12">
        <v>74.769000000000005</v>
      </c>
      <c r="M118" s="13">
        <v>0</v>
      </c>
      <c r="N118" s="12">
        <v>27.519100000000002</v>
      </c>
      <c r="O118" s="12">
        <v>27.519100000000002</v>
      </c>
      <c r="P118" s="13">
        <v>0</v>
      </c>
      <c r="Q118" s="37">
        <f t="shared" si="11"/>
        <v>296.72629999999998</v>
      </c>
      <c r="R118" s="4">
        <f t="shared" si="12"/>
        <v>296.72629999999998</v>
      </c>
      <c r="S118" s="4">
        <f t="shared" si="13"/>
        <v>0</v>
      </c>
    </row>
    <row r="119" spans="1:19" s="3" customFormat="1" ht="20.100000000000001" customHeight="1" thickBot="1" x14ac:dyDescent="0.25">
      <c r="A119" s="14">
        <f t="shared" si="10"/>
        <v>113</v>
      </c>
      <c r="B119" s="15" t="s">
        <v>112</v>
      </c>
      <c r="C119" s="15"/>
      <c r="D119" s="24">
        <v>2045.53</v>
      </c>
      <c r="E119" s="12">
        <v>78.4298</v>
      </c>
      <c r="F119" s="12">
        <v>78.4298</v>
      </c>
      <c r="G119" s="13">
        <v>0</v>
      </c>
      <c r="H119" s="12">
        <v>69.418999999999997</v>
      </c>
      <c r="I119" s="12">
        <v>69.418999999999997</v>
      </c>
      <c r="J119" s="13">
        <v>0</v>
      </c>
      <c r="K119" s="12">
        <v>59.4024</v>
      </c>
      <c r="L119" s="12">
        <v>59.4024</v>
      </c>
      <c r="M119" s="13">
        <v>0</v>
      </c>
      <c r="N119" s="12">
        <v>22.382200000000001</v>
      </c>
      <c r="O119" s="12">
        <v>22.382200000000001</v>
      </c>
      <c r="P119" s="13">
        <v>0</v>
      </c>
      <c r="Q119" s="37">
        <f t="shared" si="11"/>
        <v>229.63339999999999</v>
      </c>
      <c r="R119" s="4">
        <f t="shared" si="12"/>
        <v>229.63339999999999</v>
      </c>
      <c r="S119" s="4">
        <f t="shared" si="13"/>
        <v>0</v>
      </c>
    </row>
    <row r="120" spans="1:19" s="3" customFormat="1" ht="20.100000000000001" customHeight="1" thickBot="1" x14ac:dyDescent="0.25">
      <c r="A120" s="14">
        <f t="shared" si="10"/>
        <v>114</v>
      </c>
      <c r="B120" s="15" t="s">
        <v>113</v>
      </c>
      <c r="C120" s="15"/>
      <c r="D120" s="24">
        <v>2045.53</v>
      </c>
      <c r="E120" s="12">
        <v>81.418400000000005</v>
      </c>
      <c r="F120" s="12">
        <v>73.783299999999997</v>
      </c>
      <c r="G120" s="12">
        <v>7.6351000000000004</v>
      </c>
      <c r="H120" s="12">
        <v>72.136499999999998</v>
      </c>
      <c r="I120" s="12">
        <v>65.371799999999993</v>
      </c>
      <c r="J120" s="12">
        <v>6.7647000000000004</v>
      </c>
      <c r="K120" s="12">
        <v>62.204700000000003</v>
      </c>
      <c r="L120" s="12">
        <v>56.371400000000001</v>
      </c>
      <c r="M120" s="12">
        <v>5.8333000000000004</v>
      </c>
      <c r="N120" s="12">
        <v>23.693300000000001</v>
      </c>
      <c r="O120" s="12">
        <v>21.471399999999999</v>
      </c>
      <c r="P120" s="12">
        <v>2.2219000000000002</v>
      </c>
      <c r="Q120" s="37">
        <f t="shared" si="11"/>
        <v>239.4529</v>
      </c>
      <c r="R120" s="4">
        <f t="shared" si="12"/>
        <v>216.99789999999999</v>
      </c>
      <c r="S120" s="4">
        <f t="shared" si="13"/>
        <v>22.455000000000002</v>
      </c>
    </row>
    <row r="121" spans="1:19" s="3" customFormat="1" ht="20.100000000000001" customHeight="1" thickBot="1" x14ac:dyDescent="0.25">
      <c r="A121" s="14">
        <f t="shared" si="10"/>
        <v>115</v>
      </c>
      <c r="B121" s="15" t="s">
        <v>114</v>
      </c>
      <c r="C121" s="15"/>
      <c r="D121" s="24">
        <v>2045.53</v>
      </c>
      <c r="E121" s="12">
        <v>109.1891</v>
      </c>
      <c r="F121" s="12">
        <v>109.1891</v>
      </c>
      <c r="G121" s="13">
        <v>0</v>
      </c>
      <c r="H121" s="12">
        <v>97.452699999999993</v>
      </c>
      <c r="I121" s="12">
        <v>97.452699999999993</v>
      </c>
      <c r="J121" s="13">
        <v>0</v>
      </c>
      <c r="K121" s="12">
        <v>82.383700000000005</v>
      </c>
      <c r="L121" s="12">
        <v>82.383700000000005</v>
      </c>
      <c r="M121" s="13">
        <v>0</v>
      </c>
      <c r="N121" s="12">
        <v>30.5443</v>
      </c>
      <c r="O121" s="12">
        <v>30.5443</v>
      </c>
      <c r="P121" s="13">
        <v>0</v>
      </c>
      <c r="Q121" s="37">
        <f t="shared" si="11"/>
        <v>319.56979999999999</v>
      </c>
      <c r="R121" s="4">
        <f t="shared" si="12"/>
        <v>319.56979999999999</v>
      </c>
      <c r="S121" s="4">
        <f t="shared" si="13"/>
        <v>0</v>
      </c>
    </row>
    <row r="122" spans="1:19" s="3" customFormat="1" ht="20.100000000000001" customHeight="1" thickBot="1" x14ac:dyDescent="0.25">
      <c r="A122" s="14">
        <f t="shared" si="10"/>
        <v>116</v>
      </c>
      <c r="B122" s="15" t="s">
        <v>115</v>
      </c>
      <c r="C122" s="15"/>
      <c r="D122" s="24">
        <v>2045.53</v>
      </c>
      <c r="E122" s="12">
        <v>516.97860000000003</v>
      </c>
      <c r="F122" s="12">
        <v>480.77839999999998</v>
      </c>
      <c r="G122" s="12">
        <v>36.200200000000002</v>
      </c>
      <c r="H122" s="12">
        <v>451.16370000000001</v>
      </c>
      <c r="I122" s="12">
        <v>419.47059999999999</v>
      </c>
      <c r="J122" s="12">
        <v>31.693100000000001</v>
      </c>
      <c r="K122" s="12">
        <v>387.86259999999999</v>
      </c>
      <c r="L122" s="12">
        <v>353.17219999999998</v>
      </c>
      <c r="M122" s="12">
        <v>34.690399999999997</v>
      </c>
      <c r="N122" s="12">
        <v>179.583</v>
      </c>
      <c r="O122" s="12">
        <v>165.26589999999999</v>
      </c>
      <c r="P122" s="12">
        <v>14.3171</v>
      </c>
      <c r="Q122" s="37">
        <f t="shared" si="11"/>
        <v>1535.5879</v>
      </c>
      <c r="R122" s="4">
        <f t="shared" si="12"/>
        <v>1418.6871000000001</v>
      </c>
      <c r="S122" s="4">
        <f t="shared" si="13"/>
        <v>116.9008</v>
      </c>
    </row>
    <row r="123" spans="1:19" s="3" customFormat="1" ht="20.100000000000001" customHeight="1" thickBot="1" x14ac:dyDescent="0.25">
      <c r="A123" s="14">
        <f t="shared" si="10"/>
        <v>117</v>
      </c>
      <c r="B123" s="15" t="s">
        <v>116</v>
      </c>
      <c r="C123" s="15"/>
      <c r="D123" s="24">
        <v>2045.53</v>
      </c>
      <c r="E123" s="12">
        <v>123.4141</v>
      </c>
      <c r="F123" s="12">
        <v>99.155799999999999</v>
      </c>
      <c r="G123" s="12">
        <v>24.258299999999998</v>
      </c>
      <c r="H123" s="12">
        <v>106.46729999999999</v>
      </c>
      <c r="I123" s="12">
        <v>85.273600000000002</v>
      </c>
      <c r="J123" s="12">
        <v>21.1937</v>
      </c>
      <c r="K123" s="12">
        <v>91.943100000000001</v>
      </c>
      <c r="L123" s="12">
        <v>73.375799999999998</v>
      </c>
      <c r="M123" s="12">
        <v>18.567299999999999</v>
      </c>
      <c r="N123" s="12">
        <v>45.314100000000003</v>
      </c>
      <c r="O123" s="12">
        <v>45.314100000000003</v>
      </c>
      <c r="P123" s="12"/>
      <c r="Q123" s="37">
        <f t="shared" si="11"/>
        <v>367.1386</v>
      </c>
      <c r="R123" s="4">
        <f t="shared" si="12"/>
        <v>303.11930000000001</v>
      </c>
      <c r="S123" s="4">
        <f t="shared" si="13"/>
        <v>64.019300000000001</v>
      </c>
    </row>
    <row r="124" spans="1:19" s="3" customFormat="1" ht="20.100000000000001" customHeight="1" thickBot="1" x14ac:dyDescent="0.25">
      <c r="A124" s="14">
        <f t="shared" si="10"/>
        <v>118</v>
      </c>
      <c r="B124" s="15" t="s">
        <v>117</v>
      </c>
      <c r="C124" s="15"/>
      <c r="D124" s="24">
        <v>2045.53</v>
      </c>
      <c r="E124" s="12">
        <v>25.049199999999999</v>
      </c>
      <c r="F124" s="12">
        <v>25.049199999999999</v>
      </c>
      <c r="G124" s="13">
        <v>0</v>
      </c>
      <c r="H124" s="12">
        <v>22.446400000000001</v>
      </c>
      <c r="I124" s="12">
        <v>22.446400000000001</v>
      </c>
      <c r="J124" s="13">
        <v>0</v>
      </c>
      <c r="K124" s="12">
        <v>18.160599999999999</v>
      </c>
      <c r="L124" s="12">
        <v>18.160599999999999</v>
      </c>
      <c r="M124" s="13">
        <v>0</v>
      </c>
      <c r="N124" s="12">
        <v>4.8677999999999999</v>
      </c>
      <c r="O124" s="12">
        <v>4.8677999999999999</v>
      </c>
      <c r="P124" s="13">
        <v>0</v>
      </c>
      <c r="Q124" s="37">
        <f t="shared" si="11"/>
        <v>70.524000000000001</v>
      </c>
      <c r="R124" s="4">
        <f t="shared" si="12"/>
        <v>70.524000000000001</v>
      </c>
      <c r="S124" s="4">
        <f t="shared" si="13"/>
        <v>0</v>
      </c>
    </row>
    <row r="125" spans="1:19" s="3" customFormat="1" ht="20.100000000000001" customHeight="1" thickBot="1" x14ac:dyDescent="0.25">
      <c r="A125" s="14">
        <f t="shared" si="10"/>
        <v>119</v>
      </c>
      <c r="B125" s="15" t="s">
        <v>118</v>
      </c>
      <c r="C125" s="15"/>
      <c r="D125" s="24">
        <v>2045.53</v>
      </c>
      <c r="E125" s="12">
        <v>200.08340000000001</v>
      </c>
      <c r="F125" s="12">
        <v>200.08340000000001</v>
      </c>
      <c r="G125" s="13">
        <v>0</v>
      </c>
      <c r="H125" s="12">
        <v>171.2107</v>
      </c>
      <c r="I125" s="12">
        <v>171.2107</v>
      </c>
      <c r="J125" s="13">
        <v>0</v>
      </c>
      <c r="K125" s="12">
        <v>141.84899999999999</v>
      </c>
      <c r="L125" s="12">
        <v>141.84899999999999</v>
      </c>
      <c r="M125" s="13">
        <v>0</v>
      </c>
      <c r="N125" s="12">
        <v>51.628700000000002</v>
      </c>
      <c r="O125" s="12">
        <v>51.628700000000002</v>
      </c>
      <c r="P125" s="13">
        <v>0</v>
      </c>
      <c r="Q125" s="37">
        <f t="shared" si="11"/>
        <v>564.77179999999998</v>
      </c>
      <c r="R125" s="4">
        <f t="shared" si="12"/>
        <v>564.77179999999998</v>
      </c>
      <c r="S125" s="4">
        <f t="shared" si="13"/>
        <v>0</v>
      </c>
    </row>
    <row r="126" spans="1:19" s="3" customFormat="1" ht="20.100000000000001" customHeight="1" thickBot="1" x14ac:dyDescent="0.25">
      <c r="A126" s="14">
        <f t="shared" si="10"/>
        <v>120</v>
      </c>
      <c r="B126" s="15" t="s">
        <v>119</v>
      </c>
      <c r="C126" s="15"/>
      <c r="D126" s="24">
        <v>2045.53</v>
      </c>
      <c r="E126" s="12">
        <v>136.40039999999999</v>
      </c>
      <c r="F126" s="12">
        <v>132.15950000000001</v>
      </c>
      <c r="G126" s="12">
        <v>4.2408999999999999</v>
      </c>
      <c r="H126" s="12">
        <v>121.13590000000001</v>
      </c>
      <c r="I126" s="12">
        <v>117.36960000000001</v>
      </c>
      <c r="J126" s="12">
        <v>3.7663000000000002</v>
      </c>
      <c r="K126" s="12">
        <v>103.6884</v>
      </c>
      <c r="L126" s="12">
        <v>100.4645</v>
      </c>
      <c r="M126" s="12">
        <v>3.2239</v>
      </c>
      <c r="N126" s="12">
        <v>35.316499999999998</v>
      </c>
      <c r="O126" s="12">
        <v>34.218400000000003</v>
      </c>
      <c r="P126" s="12">
        <v>1.0981000000000001</v>
      </c>
      <c r="Q126" s="37">
        <f t="shared" si="11"/>
        <v>396.5412</v>
      </c>
      <c r="R126" s="4">
        <f t="shared" si="12"/>
        <v>384.21199999999999</v>
      </c>
      <c r="S126" s="4">
        <f t="shared" si="13"/>
        <v>12.329200000000002</v>
      </c>
    </row>
    <row r="127" spans="1:19" s="3" customFormat="1" ht="20.100000000000001" customHeight="1" thickBot="1" x14ac:dyDescent="0.25">
      <c r="A127" s="14">
        <f t="shared" si="10"/>
        <v>121</v>
      </c>
      <c r="B127" s="15" t="s">
        <v>120</v>
      </c>
      <c r="C127" s="15"/>
      <c r="D127" s="24">
        <v>2045.53</v>
      </c>
      <c r="E127" s="12">
        <v>120.03579999999999</v>
      </c>
      <c r="F127" s="12">
        <v>120.03579999999999</v>
      </c>
      <c r="G127" s="13">
        <v>0</v>
      </c>
      <c r="H127" s="12">
        <v>100.7749</v>
      </c>
      <c r="I127" s="12">
        <v>100.7749</v>
      </c>
      <c r="J127" s="13">
        <v>0</v>
      </c>
      <c r="K127" s="12">
        <v>85.1721</v>
      </c>
      <c r="L127" s="12">
        <v>85.1721</v>
      </c>
      <c r="M127" s="13">
        <v>0</v>
      </c>
      <c r="N127" s="12">
        <v>32.468899999999998</v>
      </c>
      <c r="O127" s="12">
        <v>32.468899999999998</v>
      </c>
      <c r="P127" s="13">
        <v>0</v>
      </c>
      <c r="Q127" s="37">
        <f t="shared" si="11"/>
        <v>338.45170000000002</v>
      </c>
      <c r="R127" s="4">
        <f t="shared" si="12"/>
        <v>338.45170000000002</v>
      </c>
      <c r="S127" s="4">
        <f t="shared" si="13"/>
        <v>0</v>
      </c>
    </row>
    <row r="128" spans="1:19" s="3" customFormat="1" ht="20.100000000000001" customHeight="1" thickBot="1" x14ac:dyDescent="0.25">
      <c r="A128" s="14">
        <f t="shared" si="10"/>
        <v>122</v>
      </c>
      <c r="B128" s="15" t="s">
        <v>121</v>
      </c>
      <c r="C128" s="15"/>
      <c r="D128" s="24">
        <v>2045.53</v>
      </c>
      <c r="E128" s="12">
        <v>315.69830000000002</v>
      </c>
      <c r="F128" s="12">
        <v>310.77199999999999</v>
      </c>
      <c r="G128" s="12">
        <v>4.9263000000000003</v>
      </c>
      <c r="H128" s="12">
        <v>276.31479999999999</v>
      </c>
      <c r="I128" s="12">
        <v>272.00310000000002</v>
      </c>
      <c r="J128" s="12">
        <v>4.3117000000000001</v>
      </c>
      <c r="K128" s="12">
        <v>233.85149999999999</v>
      </c>
      <c r="L128" s="12">
        <v>230.20240000000001</v>
      </c>
      <c r="M128" s="12">
        <v>3.6490999999999998</v>
      </c>
      <c r="N128" s="12">
        <v>73.536500000000004</v>
      </c>
      <c r="O128" s="12">
        <v>72.388999999999996</v>
      </c>
      <c r="P128" s="12">
        <v>1.1475</v>
      </c>
      <c r="Q128" s="37">
        <f t="shared" si="11"/>
        <v>899.40110000000004</v>
      </c>
      <c r="R128" s="4">
        <f t="shared" si="12"/>
        <v>885.36650000000009</v>
      </c>
      <c r="S128" s="4">
        <f t="shared" si="13"/>
        <v>14.034600000000001</v>
      </c>
    </row>
    <row r="129" spans="1:19" s="3" customFormat="1" ht="20.100000000000001" customHeight="1" thickBot="1" x14ac:dyDescent="0.25">
      <c r="A129" s="14">
        <f t="shared" si="10"/>
        <v>123</v>
      </c>
      <c r="B129" s="15" t="s">
        <v>122</v>
      </c>
      <c r="C129" s="15"/>
      <c r="D129" s="24">
        <v>2045.53</v>
      </c>
      <c r="E129" s="12">
        <v>130.47730000000001</v>
      </c>
      <c r="F129" s="12">
        <v>130.47730000000001</v>
      </c>
      <c r="G129" s="13">
        <v>0</v>
      </c>
      <c r="H129" s="12">
        <v>111.92140000000001</v>
      </c>
      <c r="I129" s="12">
        <v>111.92140000000001</v>
      </c>
      <c r="J129" s="13">
        <v>0</v>
      </c>
      <c r="K129" s="12">
        <v>91.775899999999993</v>
      </c>
      <c r="L129" s="12">
        <v>91.775899999999993</v>
      </c>
      <c r="M129" s="13">
        <v>0</v>
      </c>
      <c r="N129" s="12">
        <v>34.643300000000004</v>
      </c>
      <c r="O129" s="12">
        <v>34.643300000000004</v>
      </c>
      <c r="P129" s="13">
        <v>0</v>
      </c>
      <c r="Q129" s="37">
        <f t="shared" si="11"/>
        <v>368.81790000000001</v>
      </c>
      <c r="R129" s="4">
        <f t="shared" si="12"/>
        <v>368.81790000000001</v>
      </c>
      <c r="S129" s="4">
        <f t="shared" si="13"/>
        <v>0</v>
      </c>
    </row>
    <row r="130" spans="1:19" s="3" customFormat="1" ht="20.100000000000001" customHeight="1" thickBot="1" x14ac:dyDescent="0.25">
      <c r="A130" s="14">
        <f t="shared" si="10"/>
        <v>124</v>
      </c>
      <c r="B130" s="15" t="s">
        <v>123</v>
      </c>
      <c r="C130" s="15"/>
      <c r="D130" s="24">
        <v>2045.53</v>
      </c>
      <c r="E130" s="12">
        <v>215.58269999999999</v>
      </c>
      <c r="F130" s="12">
        <v>213.03639999999999</v>
      </c>
      <c r="G130" s="12">
        <v>2.5463</v>
      </c>
      <c r="H130" s="12">
        <v>189.3381</v>
      </c>
      <c r="I130" s="12">
        <v>187.1018</v>
      </c>
      <c r="J130" s="12">
        <v>2.2363</v>
      </c>
      <c r="K130" s="12">
        <v>148.44069999999999</v>
      </c>
      <c r="L130" s="12">
        <v>146.6875</v>
      </c>
      <c r="M130" s="12">
        <v>1.7532000000000001</v>
      </c>
      <c r="N130" s="12">
        <v>57.405099999999997</v>
      </c>
      <c r="O130" s="12">
        <v>56.726999999999997</v>
      </c>
      <c r="P130" s="12">
        <v>0.67810000000000004</v>
      </c>
      <c r="Q130" s="37">
        <f t="shared" si="11"/>
        <v>610.76659999999993</v>
      </c>
      <c r="R130" s="4">
        <f t="shared" si="12"/>
        <v>603.55269999999996</v>
      </c>
      <c r="S130" s="4">
        <f t="shared" si="13"/>
        <v>7.2138999999999998</v>
      </c>
    </row>
    <row r="131" spans="1:19" s="3" customFormat="1" ht="20.100000000000001" customHeight="1" thickBot="1" x14ac:dyDescent="0.25">
      <c r="A131" s="14">
        <f t="shared" si="10"/>
        <v>125</v>
      </c>
      <c r="B131" s="15" t="s">
        <v>124</v>
      </c>
      <c r="C131" s="15"/>
      <c r="D131" s="24">
        <v>2045.53</v>
      </c>
      <c r="E131" s="12">
        <v>128.07249999999999</v>
      </c>
      <c r="F131" s="12">
        <v>128.07249999999999</v>
      </c>
      <c r="G131" s="13">
        <v>0</v>
      </c>
      <c r="H131" s="12">
        <v>108.81570000000001</v>
      </c>
      <c r="I131" s="12">
        <v>108.81570000000001</v>
      </c>
      <c r="J131" s="13">
        <v>0</v>
      </c>
      <c r="K131" s="12">
        <v>87.399799999999999</v>
      </c>
      <c r="L131" s="12">
        <v>87.399799999999999</v>
      </c>
      <c r="M131" s="13">
        <v>0</v>
      </c>
      <c r="N131" s="12">
        <v>33.106299999999997</v>
      </c>
      <c r="O131" s="12">
        <v>33.106299999999997</v>
      </c>
      <c r="P131" s="13">
        <v>0</v>
      </c>
      <c r="Q131" s="37">
        <f t="shared" si="11"/>
        <v>357.39429999999999</v>
      </c>
      <c r="R131" s="4">
        <f t="shared" si="12"/>
        <v>357.39429999999999</v>
      </c>
      <c r="S131" s="4">
        <f t="shared" si="13"/>
        <v>0</v>
      </c>
    </row>
    <row r="132" spans="1:19" s="3" customFormat="1" ht="20.100000000000001" customHeight="1" thickBot="1" x14ac:dyDescent="0.25">
      <c r="A132" s="14">
        <f t="shared" si="10"/>
        <v>126</v>
      </c>
      <c r="B132" s="15" t="s">
        <v>125</v>
      </c>
      <c r="C132" s="15"/>
      <c r="D132" s="24">
        <v>2045.53</v>
      </c>
      <c r="E132" s="12">
        <v>105.4256</v>
      </c>
      <c r="F132" s="12">
        <v>105.4256</v>
      </c>
      <c r="G132" s="13">
        <v>0</v>
      </c>
      <c r="H132" s="12">
        <v>95.1785</v>
      </c>
      <c r="I132" s="12">
        <v>95.1785</v>
      </c>
      <c r="J132" s="13">
        <v>0</v>
      </c>
      <c r="K132" s="12">
        <v>77.066999999999993</v>
      </c>
      <c r="L132" s="12">
        <v>77.066999999999993</v>
      </c>
      <c r="M132" s="13">
        <v>0</v>
      </c>
      <c r="N132" s="12">
        <v>27.661000000000001</v>
      </c>
      <c r="O132" s="12">
        <v>27.661000000000001</v>
      </c>
      <c r="P132" s="13">
        <v>0</v>
      </c>
      <c r="Q132" s="37">
        <f t="shared" si="11"/>
        <v>305.33210000000003</v>
      </c>
      <c r="R132" s="4">
        <f t="shared" si="12"/>
        <v>305.33210000000003</v>
      </c>
      <c r="S132" s="4">
        <f t="shared" si="13"/>
        <v>0</v>
      </c>
    </row>
    <row r="133" spans="1:19" s="3" customFormat="1" ht="20.100000000000001" customHeight="1" thickBot="1" x14ac:dyDescent="0.25">
      <c r="A133" s="14">
        <f t="shared" si="10"/>
        <v>127</v>
      </c>
      <c r="B133" s="15" t="s">
        <v>126</v>
      </c>
      <c r="C133" s="15"/>
      <c r="D133" s="24">
        <v>2045.53</v>
      </c>
      <c r="E133" s="12">
        <v>286.13170000000002</v>
      </c>
      <c r="F133" s="12">
        <v>286.13170000000002</v>
      </c>
      <c r="G133" s="13">
        <v>0</v>
      </c>
      <c r="H133" s="12">
        <v>241.67400000000001</v>
      </c>
      <c r="I133" s="12">
        <v>241.67400000000001</v>
      </c>
      <c r="J133" s="13">
        <v>0</v>
      </c>
      <c r="K133" s="12">
        <v>187.05070000000001</v>
      </c>
      <c r="L133" s="12">
        <v>187.05070000000001</v>
      </c>
      <c r="M133" s="13">
        <v>0</v>
      </c>
      <c r="N133" s="12">
        <v>67.601699999999994</v>
      </c>
      <c r="O133" s="12">
        <v>67.601699999999994</v>
      </c>
      <c r="P133" s="13">
        <v>0</v>
      </c>
      <c r="Q133" s="37">
        <f t="shared" si="11"/>
        <v>782.45810000000006</v>
      </c>
      <c r="R133" s="4">
        <f t="shared" si="12"/>
        <v>782.45810000000006</v>
      </c>
      <c r="S133" s="4">
        <f t="shared" si="13"/>
        <v>0</v>
      </c>
    </row>
    <row r="134" spans="1:19" s="3" customFormat="1" ht="20.100000000000001" customHeight="1" thickBot="1" x14ac:dyDescent="0.25">
      <c r="A134" s="14">
        <f t="shared" si="10"/>
        <v>128</v>
      </c>
      <c r="B134" s="15" t="s">
        <v>127</v>
      </c>
      <c r="C134" s="15"/>
      <c r="D134" s="24">
        <v>2045.53</v>
      </c>
      <c r="E134" s="12">
        <v>41.165500000000002</v>
      </c>
      <c r="F134" s="12">
        <v>41.165500000000002</v>
      </c>
      <c r="G134" s="13">
        <v>0</v>
      </c>
      <c r="H134" s="12">
        <v>35.078499999999998</v>
      </c>
      <c r="I134" s="12">
        <v>35.078499999999998</v>
      </c>
      <c r="J134" s="13">
        <v>0</v>
      </c>
      <c r="K134" s="12">
        <v>28.666899999999998</v>
      </c>
      <c r="L134" s="12">
        <v>28.666899999999998</v>
      </c>
      <c r="M134" s="13">
        <v>0</v>
      </c>
      <c r="N134" s="12">
        <v>11.682</v>
      </c>
      <c r="O134" s="12">
        <v>11.682</v>
      </c>
      <c r="P134" s="13">
        <v>0</v>
      </c>
      <c r="Q134" s="37">
        <f t="shared" si="11"/>
        <v>116.5929</v>
      </c>
      <c r="R134" s="4">
        <f t="shared" si="12"/>
        <v>116.5929</v>
      </c>
      <c r="S134" s="4">
        <f t="shared" si="13"/>
        <v>0</v>
      </c>
    </row>
    <row r="135" spans="1:19" s="3" customFormat="1" ht="20.100000000000001" customHeight="1" thickBot="1" x14ac:dyDescent="0.25">
      <c r="A135" s="14">
        <f t="shared" si="10"/>
        <v>129</v>
      </c>
      <c r="B135" s="15" t="s">
        <v>128</v>
      </c>
      <c r="C135" s="15"/>
      <c r="D135" s="24">
        <v>2045.53</v>
      </c>
      <c r="E135" s="12">
        <v>68.136499999999998</v>
      </c>
      <c r="F135" s="12">
        <v>58.275199999999998</v>
      </c>
      <c r="G135" s="12">
        <v>9.8613</v>
      </c>
      <c r="H135" s="12">
        <v>59.052300000000002</v>
      </c>
      <c r="I135" s="12">
        <v>50.505800000000001</v>
      </c>
      <c r="J135" s="12">
        <v>8.5465</v>
      </c>
      <c r="K135" s="12">
        <v>50.331299999999999</v>
      </c>
      <c r="L135" s="12">
        <v>43.046999999999997</v>
      </c>
      <c r="M135" s="12">
        <v>7.2843</v>
      </c>
      <c r="N135" s="12">
        <v>19.862200000000001</v>
      </c>
      <c r="O135" s="12">
        <v>16.9876</v>
      </c>
      <c r="P135" s="12">
        <v>2.8746</v>
      </c>
      <c r="Q135" s="37">
        <f t="shared" si="11"/>
        <v>197.38230000000001</v>
      </c>
      <c r="R135" s="4">
        <f t="shared" si="12"/>
        <v>168.81560000000002</v>
      </c>
      <c r="S135" s="4">
        <f t="shared" si="13"/>
        <v>28.566700000000004</v>
      </c>
    </row>
    <row r="136" spans="1:19" s="3" customFormat="1" ht="20.100000000000001" customHeight="1" thickBot="1" x14ac:dyDescent="0.25">
      <c r="A136" s="14">
        <f t="shared" si="10"/>
        <v>130</v>
      </c>
      <c r="B136" s="25" t="s">
        <v>335</v>
      </c>
      <c r="C136" s="15"/>
      <c r="D136" s="24">
        <v>2045.53</v>
      </c>
      <c r="E136" s="12">
        <v>33.530200000000001</v>
      </c>
      <c r="F136" s="12">
        <v>30.7484</v>
      </c>
      <c r="G136" s="12">
        <v>2.7818000000000001</v>
      </c>
      <c r="H136" s="12">
        <v>28.857900000000001</v>
      </c>
      <c r="I136" s="12">
        <v>26.463699999999999</v>
      </c>
      <c r="J136" s="12">
        <v>2.3942000000000001</v>
      </c>
      <c r="K136" s="12">
        <v>22.246200000000002</v>
      </c>
      <c r="L136" s="12">
        <v>20.400600000000001</v>
      </c>
      <c r="M136" s="12">
        <v>1.8455999999999999</v>
      </c>
      <c r="N136" s="12">
        <v>8.4408999999999992</v>
      </c>
      <c r="O136" s="12">
        <v>7.7405999999999997</v>
      </c>
      <c r="P136" s="12">
        <v>0.70030000000000003</v>
      </c>
      <c r="Q136" s="37">
        <f t="shared" si="11"/>
        <v>93.075199999999995</v>
      </c>
      <c r="R136" s="4">
        <f t="shared" si="12"/>
        <v>85.353300000000004</v>
      </c>
      <c r="S136" s="4">
        <f t="shared" si="13"/>
        <v>7.7219000000000007</v>
      </c>
    </row>
    <row r="137" spans="1:19" s="3" customFormat="1" ht="20.100000000000001" customHeight="1" thickBot="1" x14ac:dyDescent="0.25">
      <c r="A137" s="14">
        <f t="shared" ref="A137:A200" si="14">A136+1</f>
        <v>131</v>
      </c>
      <c r="B137" s="15" t="s">
        <v>129</v>
      </c>
      <c r="C137" s="15"/>
      <c r="D137" s="24">
        <v>2045.53</v>
      </c>
      <c r="E137" s="12">
        <v>31.799499999999998</v>
      </c>
      <c r="F137" s="12">
        <v>31.799499999999998</v>
      </c>
      <c r="G137" s="13">
        <v>0</v>
      </c>
      <c r="H137" s="12">
        <v>27.629899999999999</v>
      </c>
      <c r="I137" s="12">
        <v>27.629899999999999</v>
      </c>
      <c r="J137" s="13">
        <v>0</v>
      </c>
      <c r="K137" s="12">
        <v>21.4861</v>
      </c>
      <c r="L137" s="12">
        <v>21.4861</v>
      </c>
      <c r="M137" s="13">
        <v>0</v>
      </c>
      <c r="N137" s="12">
        <v>8.9370999999999992</v>
      </c>
      <c r="O137" s="12">
        <v>8.9370999999999992</v>
      </c>
      <c r="P137" s="13">
        <v>0</v>
      </c>
      <c r="Q137" s="37">
        <f t="shared" ref="Q137:Q168" si="15">E137+H136+K137+N137</f>
        <v>91.08059999999999</v>
      </c>
      <c r="R137" s="4">
        <f t="shared" ref="R137:R168" si="16">F137+I136+L137+O137</f>
        <v>88.686400000000006</v>
      </c>
      <c r="S137" s="4">
        <f t="shared" ref="S137:S168" si="17">G137+J136+M137+P137</f>
        <v>2.3942000000000001</v>
      </c>
    </row>
    <row r="138" spans="1:19" s="3" customFormat="1" ht="20.100000000000001" customHeight="1" thickBot="1" x14ac:dyDescent="0.25">
      <c r="A138" s="14">
        <f t="shared" si="14"/>
        <v>132</v>
      </c>
      <c r="B138" s="15" t="s">
        <v>130</v>
      </c>
      <c r="C138" s="15"/>
      <c r="D138" s="24">
        <v>2045.53</v>
      </c>
      <c r="E138" s="12">
        <v>31.3371</v>
      </c>
      <c r="F138" s="12">
        <v>31.3371</v>
      </c>
      <c r="G138" s="13">
        <v>0</v>
      </c>
      <c r="H138" s="12">
        <v>28.371099999999998</v>
      </c>
      <c r="I138" s="12">
        <v>28.371099999999998</v>
      </c>
      <c r="J138" s="13">
        <v>0</v>
      </c>
      <c r="K138" s="12">
        <v>19.8658</v>
      </c>
      <c r="L138" s="12">
        <v>19.8658</v>
      </c>
      <c r="M138" s="13">
        <v>0</v>
      </c>
      <c r="N138" s="12">
        <v>7.6999000000000004</v>
      </c>
      <c r="O138" s="12">
        <v>7.6999000000000004</v>
      </c>
      <c r="P138" s="13">
        <v>0</v>
      </c>
      <c r="Q138" s="37">
        <f t="shared" si="15"/>
        <v>86.532699999999991</v>
      </c>
      <c r="R138" s="4">
        <f t="shared" si="16"/>
        <v>86.532699999999991</v>
      </c>
      <c r="S138" s="4">
        <f t="shared" si="17"/>
        <v>0</v>
      </c>
    </row>
    <row r="139" spans="1:19" s="3" customFormat="1" ht="20.100000000000001" customHeight="1" thickBot="1" x14ac:dyDescent="0.25">
      <c r="A139" s="14">
        <f t="shared" si="14"/>
        <v>133</v>
      </c>
      <c r="B139" s="15" t="s">
        <v>131</v>
      </c>
      <c r="C139" s="15"/>
      <c r="D139" s="24">
        <v>2045.53</v>
      </c>
      <c r="E139" s="12">
        <v>124.9217</v>
      </c>
      <c r="F139" s="12">
        <v>63.8095</v>
      </c>
      <c r="G139" s="12">
        <v>61.112200000000001</v>
      </c>
      <c r="H139" s="12">
        <v>110.4889</v>
      </c>
      <c r="I139" s="12">
        <v>56.4373</v>
      </c>
      <c r="J139" s="12">
        <v>54.051600000000001</v>
      </c>
      <c r="K139" s="12">
        <v>88.6066</v>
      </c>
      <c r="L139" s="12">
        <v>45.259799999999998</v>
      </c>
      <c r="M139" s="12">
        <v>43.346800000000002</v>
      </c>
      <c r="N139" s="12">
        <v>32.511499999999998</v>
      </c>
      <c r="O139" s="12">
        <v>16.6067</v>
      </c>
      <c r="P139" s="12">
        <v>15.9048</v>
      </c>
      <c r="Q139" s="37">
        <f t="shared" si="15"/>
        <v>274.41090000000003</v>
      </c>
      <c r="R139" s="4">
        <f t="shared" si="16"/>
        <v>154.0471</v>
      </c>
      <c r="S139" s="4">
        <f t="shared" si="17"/>
        <v>120.3638</v>
      </c>
    </row>
    <row r="140" spans="1:19" s="3" customFormat="1" ht="20.100000000000001" customHeight="1" thickBot="1" x14ac:dyDescent="0.25">
      <c r="A140" s="14">
        <f t="shared" si="14"/>
        <v>134</v>
      </c>
      <c r="B140" s="15" t="s">
        <v>132</v>
      </c>
      <c r="C140" s="15"/>
      <c r="D140" s="24">
        <v>2045.53</v>
      </c>
      <c r="E140" s="12">
        <v>65.1173</v>
      </c>
      <c r="F140" s="12">
        <v>52.607199999999999</v>
      </c>
      <c r="G140" s="12">
        <v>12.5101</v>
      </c>
      <c r="H140" s="12">
        <v>53.965600000000002</v>
      </c>
      <c r="I140" s="12">
        <v>46.1648</v>
      </c>
      <c r="J140" s="12">
        <v>7.8007999999999997</v>
      </c>
      <c r="K140" s="12">
        <v>38.589599999999997</v>
      </c>
      <c r="L140" s="12">
        <v>33.011400000000002</v>
      </c>
      <c r="M140" s="12">
        <v>5.5781999999999998</v>
      </c>
      <c r="N140" s="12">
        <v>15.1096</v>
      </c>
      <c r="O140" s="12">
        <v>12.9255</v>
      </c>
      <c r="P140" s="12">
        <v>2.1840999999999999</v>
      </c>
      <c r="Q140" s="37">
        <f t="shared" si="15"/>
        <v>229.30539999999999</v>
      </c>
      <c r="R140" s="4">
        <f t="shared" si="16"/>
        <v>154.98140000000001</v>
      </c>
      <c r="S140" s="4">
        <f t="shared" si="17"/>
        <v>74.323999999999998</v>
      </c>
    </row>
    <row r="141" spans="1:19" s="3" customFormat="1" ht="20.100000000000001" customHeight="1" thickBot="1" x14ac:dyDescent="0.25">
      <c r="A141" s="14">
        <f t="shared" si="14"/>
        <v>135</v>
      </c>
      <c r="B141" s="15" t="s">
        <v>133</v>
      </c>
      <c r="C141" s="15"/>
      <c r="D141" s="24">
        <v>2045.53</v>
      </c>
      <c r="E141" s="12">
        <v>44.341099999999997</v>
      </c>
      <c r="F141" s="12">
        <v>34.204000000000001</v>
      </c>
      <c r="G141" s="12">
        <v>10.1371</v>
      </c>
      <c r="H141" s="12">
        <v>37.475900000000003</v>
      </c>
      <c r="I141" s="12">
        <v>28.908300000000001</v>
      </c>
      <c r="J141" s="12">
        <v>8.5676000000000005</v>
      </c>
      <c r="K141" s="12">
        <v>32.399000000000001</v>
      </c>
      <c r="L141" s="12">
        <v>24.992100000000001</v>
      </c>
      <c r="M141" s="12">
        <v>7.4069000000000003</v>
      </c>
      <c r="N141" s="12">
        <v>11.9602</v>
      </c>
      <c r="O141" s="12">
        <v>9.2260000000000009</v>
      </c>
      <c r="P141" s="12">
        <v>2.7342</v>
      </c>
      <c r="Q141" s="37">
        <f t="shared" si="15"/>
        <v>142.66590000000002</v>
      </c>
      <c r="R141" s="4">
        <f t="shared" si="16"/>
        <v>114.58689999999999</v>
      </c>
      <c r="S141" s="4">
        <f t="shared" si="17"/>
        <v>28.079000000000001</v>
      </c>
    </row>
    <row r="142" spans="1:19" s="3" customFormat="1" ht="20.100000000000001" customHeight="1" thickBot="1" x14ac:dyDescent="0.25">
      <c r="A142" s="14">
        <f t="shared" si="14"/>
        <v>136</v>
      </c>
      <c r="B142" s="15" t="s">
        <v>330</v>
      </c>
      <c r="C142" s="15"/>
      <c r="D142" s="24">
        <v>2045.53</v>
      </c>
      <c r="E142" s="12">
        <v>70.641400000000004</v>
      </c>
      <c r="F142" s="12">
        <v>58.344900000000003</v>
      </c>
      <c r="G142" s="12">
        <v>12.2965</v>
      </c>
      <c r="H142" s="12">
        <v>58.777900000000002</v>
      </c>
      <c r="I142" s="12">
        <v>48.546500000000002</v>
      </c>
      <c r="J142" s="12">
        <v>10.231400000000001</v>
      </c>
      <c r="K142" s="12">
        <v>45.353099999999998</v>
      </c>
      <c r="L142" s="12">
        <v>37.458500000000001</v>
      </c>
      <c r="M142" s="12">
        <v>7.8945999999999996</v>
      </c>
      <c r="N142" s="12">
        <v>16.532800000000002</v>
      </c>
      <c r="O142" s="12">
        <v>13.654999999999999</v>
      </c>
      <c r="P142" s="12">
        <v>2.8778000000000001</v>
      </c>
      <c r="Q142" s="37">
        <f t="shared" si="15"/>
        <v>170.00319999999999</v>
      </c>
      <c r="R142" s="4">
        <f t="shared" si="16"/>
        <v>138.36670000000001</v>
      </c>
      <c r="S142" s="4">
        <f t="shared" si="17"/>
        <v>31.636500000000002</v>
      </c>
    </row>
    <row r="143" spans="1:19" s="3" customFormat="1" ht="20.100000000000001" customHeight="1" thickBot="1" x14ac:dyDescent="0.25">
      <c r="A143" s="14">
        <f t="shared" si="14"/>
        <v>137</v>
      </c>
      <c r="B143" s="15" t="s">
        <v>134</v>
      </c>
      <c r="C143" s="15"/>
      <c r="D143" s="24">
        <v>2045.53</v>
      </c>
      <c r="E143" s="12">
        <v>58.4026</v>
      </c>
      <c r="F143" s="12">
        <v>53.8429</v>
      </c>
      <c r="G143" s="12">
        <v>4.5597000000000003</v>
      </c>
      <c r="H143" s="12">
        <v>51.2117</v>
      </c>
      <c r="I143" s="12">
        <v>47.2134</v>
      </c>
      <c r="J143" s="12">
        <v>3.9983</v>
      </c>
      <c r="K143" s="12">
        <v>44.165999999999997</v>
      </c>
      <c r="L143" s="12">
        <v>40.717700000000001</v>
      </c>
      <c r="M143" s="12">
        <v>3.4483000000000001</v>
      </c>
      <c r="N143" s="12">
        <v>15.6838</v>
      </c>
      <c r="O143" s="12">
        <v>14.459300000000001</v>
      </c>
      <c r="P143" s="12">
        <v>1.2244999999999999</v>
      </c>
      <c r="Q143" s="37">
        <f t="shared" si="15"/>
        <v>177.03029999999998</v>
      </c>
      <c r="R143" s="4">
        <f t="shared" si="16"/>
        <v>157.56640000000002</v>
      </c>
      <c r="S143" s="4">
        <f t="shared" si="17"/>
        <v>19.463899999999999</v>
      </c>
    </row>
    <row r="144" spans="1:19" s="3" customFormat="1" ht="20.100000000000001" customHeight="1" thickBot="1" x14ac:dyDescent="0.25">
      <c r="A144" s="14">
        <f t="shared" si="14"/>
        <v>138</v>
      </c>
      <c r="B144" s="15" t="s">
        <v>135</v>
      </c>
      <c r="C144" s="15"/>
      <c r="D144" s="24">
        <v>2045.53</v>
      </c>
      <c r="E144" s="12">
        <v>96.527199999999993</v>
      </c>
      <c r="F144" s="12">
        <v>96.527199999999993</v>
      </c>
      <c r="G144" s="13">
        <v>0</v>
      </c>
      <c r="H144" s="12">
        <v>84.086699999999993</v>
      </c>
      <c r="I144" s="12">
        <v>84.086699999999993</v>
      </c>
      <c r="J144" s="13">
        <v>0</v>
      </c>
      <c r="K144" s="12">
        <v>63.2149</v>
      </c>
      <c r="L144" s="12">
        <v>63.2149</v>
      </c>
      <c r="M144" s="13">
        <v>0</v>
      </c>
      <c r="N144" s="12">
        <v>23.361799999999999</v>
      </c>
      <c r="O144" s="12">
        <v>23.361799999999999</v>
      </c>
      <c r="P144" s="13">
        <v>0</v>
      </c>
      <c r="Q144" s="37">
        <f t="shared" si="15"/>
        <v>234.31559999999999</v>
      </c>
      <c r="R144" s="4">
        <f t="shared" si="16"/>
        <v>230.31729999999999</v>
      </c>
      <c r="S144" s="4">
        <f t="shared" si="17"/>
        <v>3.9983</v>
      </c>
    </row>
    <row r="145" spans="1:19" s="3" customFormat="1" ht="20.100000000000001" customHeight="1" thickBot="1" x14ac:dyDescent="0.25">
      <c r="A145" s="14">
        <f t="shared" si="14"/>
        <v>139</v>
      </c>
      <c r="B145" s="15" t="s">
        <v>136</v>
      </c>
      <c r="C145" s="15"/>
      <c r="D145" s="24">
        <v>2045.53</v>
      </c>
      <c r="E145" s="12">
        <v>46.555599999999998</v>
      </c>
      <c r="F145" s="12">
        <v>46.555599999999998</v>
      </c>
      <c r="G145" s="13">
        <v>0</v>
      </c>
      <c r="H145" s="12">
        <v>39.641500000000001</v>
      </c>
      <c r="I145" s="12">
        <v>39.641500000000001</v>
      </c>
      <c r="J145" s="13">
        <v>0</v>
      </c>
      <c r="K145" s="12">
        <v>30.46</v>
      </c>
      <c r="L145" s="12">
        <v>30.46</v>
      </c>
      <c r="M145" s="13">
        <v>0</v>
      </c>
      <c r="N145" s="12">
        <v>11.332000000000001</v>
      </c>
      <c r="O145" s="12">
        <v>11.332000000000001</v>
      </c>
      <c r="P145" s="13">
        <v>0</v>
      </c>
      <c r="Q145" s="37">
        <f t="shared" si="15"/>
        <v>172.43429999999998</v>
      </c>
      <c r="R145" s="4">
        <f t="shared" si="16"/>
        <v>172.43429999999998</v>
      </c>
      <c r="S145" s="4">
        <f t="shared" si="17"/>
        <v>0</v>
      </c>
    </row>
    <row r="146" spans="1:19" s="3" customFormat="1" ht="20.100000000000001" customHeight="1" thickBot="1" x14ac:dyDescent="0.25">
      <c r="A146" s="14">
        <f t="shared" si="14"/>
        <v>140</v>
      </c>
      <c r="B146" s="15" t="s">
        <v>137</v>
      </c>
      <c r="C146" s="15"/>
      <c r="D146" s="24">
        <v>2045.53</v>
      </c>
      <c r="E146" s="12">
        <v>58.3264</v>
      </c>
      <c r="F146" s="12">
        <v>48.269100000000002</v>
      </c>
      <c r="G146" s="12">
        <v>10.0573</v>
      </c>
      <c r="H146" s="12">
        <v>51.599499999999999</v>
      </c>
      <c r="I146" s="12">
        <v>42.702199999999998</v>
      </c>
      <c r="J146" s="12">
        <v>8.8972999999999995</v>
      </c>
      <c r="K146" s="12">
        <v>43.859699999999997</v>
      </c>
      <c r="L146" s="12">
        <v>36.296900000000001</v>
      </c>
      <c r="M146" s="12">
        <v>7.5628000000000002</v>
      </c>
      <c r="N146" s="12">
        <v>15.027200000000001</v>
      </c>
      <c r="O146" s="12">
        <v>12.436</v>
      </c>
      <c r="P146" s="12">
        <v>2.5912000000000002</v>
      </c>
      <c r="Q146" s="37">
        <f t="shared" si="15"/>
        <v>156.85479999999998</v>
      </c>
      <c r="R146" s="4">
        <f t="shared" si="16"/>
        <v>136.64350000000002</v>
      </c>
      <c r="S146" s="4">
        <f t="shared" si="17"/>
        <v>20.211300000000001</v>
      </c>
    </row>
    <row r="147" spans="1:19" s="3" customFormat="1" ht="20.100000000000001" customHeight="1" thickBot="1" x14ac:dyDescent="0.25">
      <c r="A147" s="14">
        <f t="shared" si="14"/>
        <v>141</v>
      </c>
      <c r="B147" s="15" t="s">
        <v>138</v>
      </c>
      <c r="C147" s="15"/>
      <c r="D147" s="24">
        <v>2045.53</v>
      </c>
      <c r="E147" s="12">
        <v>59.409100000000002</v>
      </c>
      <c r="F147" s="12">
        <v>59.409100000000002</v>
      </c>
      <c r="G147" s="13">
        <v>0</v>
      </c>
      <c r="H147" s="12">
        <v>52.540100000000002</v>
      </c>
      <c r="I147" s="12">
        <v>52.540100000000002</v>
      </c>
      <c r="J147" s="13">
        <v>0</v>
      </c>
      <c r="K147" s="12">
        <v>42.0717</v>
      </c>
      <c r="L147" s="12">
        <v>42.0717</v>
      </c>
      <c r="M147" s="13">
        <v>0</v>
      </c>
      <c r="N147" s="12">
        <v>16.3447</v>
      </c>
      <c r="O147" s="12">
        <v>16.3447</v>
      </c>
      <c r="P147" s="13">
        <v>0</v>
      </c>
      <c r="Q147" s="37">
        <f t="shared" si="15"/>
        <v>169.42499999999998</v>
      </c>
      <c r="R147" s="4">
        <f t="shared" si="16"/>
        <v>160.52769999999998</v>
      </c>
      <c r="S147" s="4">
        <f t="shared" si="17"/>
        <v>8.8972999999999995</v>
      </c>
    </row>
    <row r="148" spans="1:19" s="3" customFormat="1" ht="20.100000000000001" customHeight="1" thickBot="1" x14ac:dyDescent="0.25">
      <c r="A148" s="14">
        <f t="shared" si="14"/>
        <v>142</v>
      </c>
      <c r="B148" s="15" t="s">
        <v>139</v>
      </c>
      <c r="C148" s="15"/>
      <c r="D148" s="24">
        <v>2045.53</v>
      </c>
      <c r="E148" s="12">
        <v>93.918999999999997</v>
      </c>
      <c r="F148" s="12">
        <v>93.918999999999997</v>
      </c>
      <c r="G148" s="13">
        <v>0</v>
      </c>
      <c r="H148" s="12">
        <v>77.619900000000001</v>
      </c>
      <c r="I148" s="12">
        <v>77.619900000000001</v>
      </c>
      <c r="J148" s="13">
        <v>0</v>
      </c>
      <c r="K148" s="12">
        <v>62.741</v>
      </c>
      <c r="L148" s="12">
        <v>62.741</v>
      </c>
      <c r="M148" s="13">
        <v>0</v>
      </c>
      <c r="N148" s="12">
        <v>23.9636</v>
      </c>
      <c r="O148" s="12">
        <v>23.9636</v>
      </c>
      <c r="P148" s="13">
        <v>0</v>
      </c>
      <c r="Q148" s="37">
        <f t="shared" si="15"/>
        <v>233.16370000000001</v>
      </c>
      <c r="R148" s="4">
        <f t="shared" si="16"/>
        <v>233.16370000000001</v>
      </c>
      <c r="S148" s="4">
        <f t="shared" si="17"/>
        <v>0</v>
      </c>
    </row>
    <row r="149" spans="1:19" s="3" customFormat="1" ht="20.100000000000001" customHeight="1" thickBot="1" x14ac:dyDescent="0.25">
      <c r="A149" s="14">
        <f t="shared" si="14"/>
        <v>143</v>
      </c>
      <c r="B149" s="15" t="s">
        <v>140</v>
      </c>
      <c r="C149" s="15"/>
      <c r="D149" s="24">
        <v>2045.53</v>
      </c>
      <c r="E149" s="12">
        <v>118.5681</v>
      </c>
      <c r="F149" s="12">
        <v>97.755499999999998</v>
      </c>
      <c r="G149" s="12">
        <v>20.8126</v>
      </c>
      <c r="H149" s="12">
        <v>103.3503</v>
      </c>
      <c r="I149" s="12">
        <v>85.208799999999997</v>
      </c>
      <c r="J149" s="12">
        <v>18.141500000000001</v>
      </c>
      <c r="K149" s="12">
        <v>89.346999999999994</v>
      </c>
      <c r="L149" s="12">
        <v>73.663700000000006</v>
      </c>
      <c r="M149" s="12">
        <v>15.683299999999999</v>
      </c>
      <c r="N149" s="12">
        <v>33.4953</v>
      </c>
      <c r="O149" s="12">
        <v>27.6158</v>
      </c>
      <c r="P149" s="12">
        <v>5.8795000000000002</v>
      </c>
      <c r="Q149" s="37">
        <f t="shared" si="15"/>
        <v>319.03029999999995</v>
      </c>
      <c r="R149" s="4">
        <f t="shared" si="16"/>
        <v>276.6549</v>
      </c>
      <c r="S149" s="4">
        <f t="shared" si="17"/>
        <v>42.375399999999999</v>
      </c>
    </row>
    <row r="150" spans="1:19" s="3" customFormat="1" ht="20.100000000000001" customHeight="1" thickBot="1" x14ac:dyDescent="0.25">
      <c r="A150" s="14">
        <f t="shared" si="14"/>
        <v>144</v>
      </c>
      <c r="B150" s="15" t="s">
        <v>141</v>
      </c>
      <c r="C150" s="15"/>
      <c r="D150" s="24">
        <v>2045.53</v>
      </c>
      <c r="E150" s="12">
        <v>63.578600000000002</v>
      </c>
      <c r="F150" s="12">
        <v>57.277700000000003</v>
      </c>
      <c r="G150" s="12">
        <v>6.3009000000000004</v>
      </c>
      <c r="H150" s="12">
        <v>56.135199999999998</v>
      </c>
      <c r="I150" s="12">
        <v>50.572099999999999</v>
      </c>
      <c r="J150" s="12">
        <v>5.5631000000000004</v>
      </c>
      <c r="K150" s="12">
        <v>43.233699999999999</v>
      </c>
      <c r="L150" s="12">
        <v>38.949199999999998</v>
      </c>
      <c r="M150" s="12">
        <v>4.2845000000000004</v>
      </c>
      <c r="N150" s="12">
        <v>14.8904</v>
      </c>
      <c r="O150" s="12">
        <v>13.4147</v>
      </c>
      <c r="P150" s="12">
        <v>1.4757</v>
      </c>
      <c r="Q150" s="37">
        <f t="shared" si="15"/>
        <v>225.053</v>
      </c>
      <c r="R150" s="4">
        <f t="shared" si="16"/>
        <v>194.85040000000001</v>
      </c>
      <c r="S150" s="4">
        <f t="shared" si="17"/>
        <v>30.2026</v>
      </c>
    </row>
    <row r="151" spans="1:19" s="3" customFormat="1" ht="20.100000000000001" customHeight="1" thickBot="1" x14ac:dyDescent="0.25">
      <c r="A151" s="14">
        <f t="shared" si="14"/>
        <v>145</v>
      </c>
      <c r="B151" s="15" t="s">
        <v>142</v>
      </c>
      <c r="C151" s="15"/>
      <c r="D151" s="24">
        <v>2045.53</v>
      </c>
      <c r="E151" s="12">
        <v>115.3189</v>
      </c>
      <c r="F151" s="12">
        <v>90.282899999999998</v>
      </c>
      <c r="G151" s="12">
        <v>25.036000000000001</v>
      </c>
      <c r="H151" s="12">
        <v>99.969399999999993</v>
      </c>
      <c r="I151" s="12">
        <v>78.265900000000002</v>
      </c>
      <c r="J151" s="12">
        <v>21.703499999999998</v>
      </c>
      <c r="K151" s="12">
        <v>85.405100000000004</v>
      </c>
      <c r="L151" s="12">
        <v>66.863399999999999</v>
      </c>
      <c r="M151" s="12">
        <v>18.541699999999999</v>
      </c>
      <c r="N151" s="12">
        <v>28.451599999999999</v>
      </c>
      <c r="O151" s="12">
        <v>22.274699999999999</v>
      </c>
      <c r="P151" s="12">
        <v>6.1768999999999998</v>
      </c>
      <c r="Q151" s="37">
        <f t="shared" si="15"/>
        <v>285.31079999999997</v>
      </c>
      <c r="R151" s="4">
        <f t="shared" si="16"/>
        <v>229.99309999999997</v>
      </c>
      <c r="S151" s="4">
        <f t="shared" si="17"/>
        <v>55.317700000000002</v>
      </c>
    </row>
    <row r="152" spans="1:19" s="3" customFormat="1" ht="20.100000000000001" customHeight="1" thickBot="1" x14ac:dyDescent="0.25">
      <c r="A152" s="14">
        <f t="shared" si="14"/>
        <v>146</v>
      </c>
      <c r="B152" s="15" t="s">
        <v>143</v>
      </c>
      <c r="C152" s="15"/>
      <c r="D152" s="24">
        <v>2045.53</v>
      </c>
      <c r="E152" s="12">
        <v>117.2411</v>
      </c>
      <c r="F152" s="12">
        <v>87.584800000000001</v>
      </c>
      <c r="G152" s="12">
        <v>29.656300000000002</v>
      </c>
      <c r="H152" s="12">
        <f>I152+J152</f>
        <v>100.3747</v>
      </c>
      <c r="I152" s="12">
        <v>75.327200000000005</v>
      </c>
      <c r="J152" s="13">
        <v>25.047499999999999</v>
      </c>
      <c r="K152" s="12">
        <v>64.235699999999994</v>
      </c>
      <c r="L152" s="12">
        <v>64.235699999999994</v>
      </c>
      <c r="M152" s="13">
        <v>0</v>
      </c>
      <c r="N152" s="12">
        <v>23.111699999999999</v>
      </c>
      <c r="O152" s="12">
        <v>23.111699999999999</v>
      </c>
      <c r="P152" s="13">
        <v>0</v>
      </c>
      <c r="Q152" s="37">
        <f t="shared" si="15"/>
        <v>304.55789999999996</v>
      </c>
      <c r="R152" s="4">
        <f t="shared" si="16"/>
        <v>253.19810000000001</v>
      </c>
      <c r="S152" s="4">
        <f t="shared" si="17"/>
        <v>51.3598</v>
      </c>
    </row>
    <row r="153" spans="1:19" s="3" customFormat="1" ht="20.100000000000001" customHeight="1" thickBot="1" x14ac:dyDescent="0.25">
      <c r="A153" s="14">
        <f t="shared" si="14"/>
        <v>147</v>
      </c>
      <c r="B153" s="15" t="s">
        <v>144</v>
      </c>
      <c r="C153" s="15"/>
      <c r="D153" s="24">
        <v>2045.53</v>
      </c>
      <c r="E153" s="12">
        <v>133.40379999999999</v>
      </c>
      <c r="F153" s="12">
        <v>133.40379999999999</v>
      </c>
      <c r="G153" s="13">
        <v>0</v>
      </c>
      <c r="H153" s="12">
        <v>119.6737</v>
      </c>
      <c r="I153" s="12">
        <v>119.6737</v>
      </c>
      <c r="J153" s="13">
        <v>0</v>
      </c>
      <c r="K153" s="12">
        <v>87.752700000000004</v>
      </c>
      <c r="L153" s="12">
        <v>87.752700000000004</v>
      </c>
      <c r="M153" s="13">
        <v>0</v>
      </c>
      <c r="N153" s="12">
        <v>28.9679</v>
      </c>
      <c r="O153" s="12">
        <v>28.9679</v>
      </c>
      <c r="P153" s="13">
        <v>0</v>
      </c>
      <c r="Q153" s="37">
        <f t="shared" si="15"/>
        <v>350.4991</v>
      </c>
      <c r="R153" s="4">
        <f t="shared" si="16"/>
        <v>325.45159999999998</v>
      </c>
      <c r="S153" s="4">
        <f t="shared" si="17"/>
        <v>25.047499999999999</v>
      </c>
    </row>
    <row r="154" spans="1:19" s="3" customFormat="1" ht="20.100000000000001" customHeight="1" thickBot="1" x14ac:dyDescent="0.25">
      <c r="A154" s="14">
        <f t="shared" si="14"/>
        <v>148</v>
      </c>
      <c r="B154" s="15" t="s">
        <v>145</v>
      </c>
      <c r="C154" s="15"/>
      <c r="D154" s="24">
        <v>2045.53</v>
      </c>
      <c r="E154" s="12">
        <v>92.599100000000007</v>
      </c>
      <c r="F154" s="12">
        <v>92.599100000000007</v>
      </c>
      <c r="G154" s="13">
        <v>0</v>
      </c>
      <c r="H154" s="12">
        <v>80.637200000000007</v>
      </c>
      <c r="I154" s="12">
        <v>80.637200000000007</v>
      </c>
      <c r="J154" s="13">
        <v>0</v>
      </c>
      <c r="K154" s="12">
        <v>58.736499999999999</v>
      </c>
      <c r="L154" s="12">
        <v>58.736499999999999</v>
      </c>
      <c r="M154" s="13">
        <v>0</v>
      </c>
      <c r="N154" s="12">
        <v>23.2531</v>
      </c>
      <c r="O154" s="12">
        <v>23.2531</v>
      </c>
      <c r="P154" s="13">
        <v>0</v>
      </c>
      <c r="Q154" s="37">
        <f t="shared" si="15"/>
        <v>294.26240000000001</v>
      </c>
      <c r="R154" s="4">
        <f t="shared" si="16"/>
        <v>294.26240000000001</v>
      </c>
      <c r="S154" s="4">
        <f t="shared" si="17"/>
        <v>0</v>
      </c>
    </row>
    <row r="155" spans="1:19" s="3" customFormat="1" ht="20.100000000000001" customHeight="1" thickBot="1" x14ac:dyDescent="0.25">
      <c r="A155" s="14">
        <f t="shared" si="14"/>
        <v>149</v>
      </c>
      <c r="B155" s="15" t="s">
        <v>329</v>
      </c>
      <c r="C155" s="15"/>
      <c r="D155" s="24">
        <v>2045.53</v>
      </c>
      <c r="E155" s="12">
        <v>17.0715</v>
      </c>
      <c r="F155" s="12">
        <v>17.0715</v>
      </c>
      <c r="G155" s="13">
        <v>0</v>
      </c>
      <c r="H155" s="12">
        <v>14.466200000000001</v>
      </c>
      <c r="I155" s="12">
        <v>14.466200000000001</v>
      </c>
      <c r="J155" s="13">
        <v>0</v>
      </c>
      <c r="K155" s="12">
        <v>12.001300000000001</v>
      </c>
      <c r="L155" s="12">
        <v>12.001300000000001</v>
      </c>
      <c r="M155" s="13">
        <v>0</v>
      </c>
      <c r="N155" s="12">
        <v>4.3291000000000004</v>
      </c>
      <c r="O155" s="12">
        <v>4.3291000000000004</v>
      </c>
      <c r="P155" s="13">
        <v>0</v>
      </c>
      <c r="Q155" s="37">
        <f t="shared" si="15"/>
        <v>114.0391</v>
      </c>
      <c r="R155" s="4">
        <f t="shared" si="16"/>
        <v>114.0391</v>
      </c>
      <c r="S155" s="4">
        <f t="shared" si="17"/>
        <v>0</v>
      </c>
    </row>
    <row r="156" spans="1:19" s="3" customFormat="1" ht="20.100000000000001" customHeight="1" thickBot="1" x14ac:dyDescent="0.25">
      <c r="A156" s="14">
        <f t="shared" si="14"/>
        <v>150</v>
      </c>
      <c r="B156" s="15" t="s">
        <v>333</v>
      </c>
      <c r="C156" s="15"/>
      <c r="D156" s="24">
        <v>2045.53</v>
      </c>
      <c r="E156" s="12">
        <v>32.1526</v>
      </c>
      <c r="F156" s="12">
        <v>29.029299999999999</v>
      </c>
      <c r="G156" s="12">
        <v>3.1233</v>
      </c>
      <c r="H156" s="12">
        <v>28.7974</v>
      </c>
      <c r="I156" s="12">
        <v>26</v>
      </c>
      <c r="J156" s="12">
        <v>2.7974000000000001</v>
      </c>
      <c r="K156" s="12">
        <v>21.771000000000001</v>
      </c>
      <c r="L156" s="12">
        <v>19.656199999999998</v>
      </c>
      <c r="M156" s="12">
        <v>2.1147999999999998</v>
      </c>
      <c r="N156" s="12">
        <v>8.2299000000000007</v>
      </c>
      <c r="O156" s="12">
        <v>7.4303999999999997</v>
      </c>
      <c r="P156" s="12">
        <v>0.79949999999999999</v>
      </c>
      <c r="Q156" s="37">
        <f t="shared" si="15"/>
        <v>76.619700000000009</v>
      </c>
      <c r="R156" s="4">
        <f t="shared" si="16"/>
        <v>70.582099999999997</v>
      </c>
      <c r="S156" s="4">
        <f t="shared" si="17"/>
        <v>6.0375999999999994</v>
      </c>
    </row>
    <row r="157" spans="1:19" s="3" customFormat="1" ht="20.100000000000001" customHeight="1" thickBot="1" x14ac:dyDescent="0.25">
      <c r="A157" s="14">
        <f t="shared" si="14"/>
        <v>151</v>
      </c>
      <c r="B157" s="15" t="s">
        <v>146</v>
      </c>
      <c r="C157" s="15"/>
      <c r="D157" s="24">
        <v>2045.53</v>
      </c>
      <c r="E157" s="12">
        <v>238.33430000000001</v>
      </c>
      <c r="F157" s="12">
        <v>227.96199999999999</v>
      </c>
      <c r="G157" s="12">
        <v>10.372299999999999</v>
      </c>
      <c r="H157" s="12">
        <v>221.2885</v>
      </c>
      <c r="I157" s="12">
        <v>211.82980000000001</v>
      </c>
      <c r="J157" s="12">
        <v>9.4587000000000003</v>
      </c>
      <c r="K157" s="12">
        <v>178.51</v>
      </c>
      <c r="L157" s="12">
        <v>170.809</v>
      </c>
      <c r="M157" s="12">
        <v>7.7009999999999996</v>
      </c>
      <c r="N157" s="38">
        <v>60.0321</v>
      </c>
      <c r="O157" s="38">
        <v>57.7986</v>
      </c>
      <c r="P157" s="38">
        <f>N157-O157</f>
        <v>2.2334999999999994</v>
      </c>
      <c r="Q157" s="37">
        <f t="shared" si="15"/>
        <v>505.67380000000003</v>
      </c>
      <c r="R157" s="4">
        <f t="shared" si="16"/>
        <v>482.56959999999998</v>
      </c>
      <c r="S157" s="4">
        <f t="shared" si="17"/>
        <v>23.104199999999999</v>
      </c>
    </row>
    <row r="158" spans="1:19" s="3" customFormat="1" ht="20.100000000000001" customHeight="1" thickBot="1" x14ac:dyDescent="0.25">
      <c r="A158" s="14">
        <f t="shared" si="14"/>
        <v>152</v>
      </c>
      <c r="B158" s="15" t="s">
        <v>147</v>
      </c>
      <c r="C158" s="15"/>
      <c r="D158" s="24">
        <v>2045.53</v>
      </c>
      <c r="E158" s="12">
        <v>114.9873</v>
      </c>
      <c r="F158" s="12">
        <v>114.9873</v>
      </c>
      <c r="G158" s="13">
        <v>0</v>
      </c>
      <c r="H158" s="12">
        <v>98.243499999999997</v>
      </c>
      <c r="I158" s="12">
        <v>98.243499999999997</v>
      </c>
      <c r="J158" s="13">
        <v>0</v>
      </c>
      <c r="K158" s="12">
        <v>80.074799999999996</v>
      </c>
      <c r="L158" s="12">
        <v>80.074799999999996</v>
      </c>
      <c r="M158" s="13">
        <v>0</v>
      </c>
      <c r="N158" s="12">
        <v>29.884399999999999</v>
      </c>
      <c r="O158" s="12">
        <v>29.884399999999999</v>
      </c>
      <c r="P158" s="13">
        <v>0</v>
      </c>
      <c r="Q158" s="37">
        <f t="shared" si="15"/>
        <v>446.23500000000001</v>
      </c>
      <c r="R158" s="4">
        <f t="shared" si="16"/>
        <v>436.77629999999999</v>
      </c>
      <c r="S158" s="4">
        <f t="shared" si="17"/>
        <v>9.4587000000000003</v>
      </c>
    </row>
    <row r="159" spans="1:19" s="3" customFormat="1" ht="20.100000000000001" customHeight="1" thickBot="1" x14ac:dyDescent="0.25">
      <c r="A159" s="14">
        <f t="shared" si="14"/>
        <v>153</v>
      </c>
      <c r="B159" s="15" t="s">
        <v>148</v>
      </c>
      <c r="C159" s="15"/>
      <c r="D159" s="24">
        <v>2045.53</v>
      </c>
      <c r="E159" s="12">
        <v>114.2054</v>
      </c>
      <c r="F159" s="12">
        <v>114.2054</v>
      </c>
      <c r="G159" s="13">
        <v>0</v>
      </c>
      <c r="H159" s="12">
        <v>95.402900000000002</v>
      </c>
      <c r="I159" s="12">
        <v>95.402900000000002</v>
      </c>
      <c r="J159" s="13">
        <v>0</v>
      </c>
      <c r="K159" s="12">
        <v>84.080200000000005</v>
      </c>
      <c r="L159" s="12">
        <v>84.080200000000005</v>
      </c>
      <c r="M159" s="13">
        <v>0</v>
      </c>
      <c r="N159" s="12">
        <v>28.783100000000001</v>
      </c>
      <c r="O159" s="12">
        <v>28.783100000000001</v>
      </c>
      <c r="P159" s="13">
        <v>0</v>
      </c>
      <c r="Q159" s="37">
        <f t="shared" si="15"/>
        <v>325.31219999999996</v>
      </c>
      <c r="R159" s="4">
        <f t="shared" si="16"/>
        <v>325.31219999999996</v>
      </c>
      <c r="S159" s="4">
        <f t="shared" si="17"/>
        <v>0</v>
      </c>
    </row>
    <row r="160" spans="1:19" s="3" customFormat="1" ht="20.100000000000001" customHeight="1" thickBot="1" x14ac:dyDescent="0.25">
      <c r="A160" s="14">
        <f t="shared" si="14"/>
        <v>154</v>
      </c>
      <c r="B160" s="15" t="s">
        <v>149</v>
      </c>
      <c r="C160" s="15"/>
      <c r="D160" s="24">
        <v>2045.53</v>
      </c>
      <c r="E160" s="12">
        <v>93.006100000000004</v>
      </c>
      <c r="F160" s="12">
        <v>93.006100000000004</v>
      </c>
      <c r="G160" s="13">
        <v>0</v>
      </c>
      <c r="H160" s="12">
        <v>79.603999999999999</v>
      </c>
      <c r="I160" s="12">
        <v>79.603999999999999</v>
      </c>
      <c r="J160" s="13">
        <v>0</v>
      </c>
      <c r="K160" s="12">
        <v>64.501099999999994</v>
      </c>
      <c r="L160" s="12">
        <v>64.501099999999994</v>
      </c>
      <c r="M160" s="13">
        <v>0</v>
      </c>
      <c r="N160" s="12">
        <v>21.809699999999999</v>
      </c>
      <c r="O160" s="12">
        <v>21.809699999999999</v>
      </c>
      <c r="P160" s="13">
        <v>0</v>
      </c>
      <c r="Q160" s="37">
        <f t="shared" si="15"/>
        <v>274.71980000000002</v>
      </c>
      <c r="R160" s="4">
        <f t="shared" si="16"/>
        <v>274.71980000000002</v>
      </c>
      <c r="S160" s="4">
        <f t="shared" si="17"/>
        <v>0</v>
      </c>
    </row>
    <row r="161" spans="1:19" s="3" customFormat="1" ht="20.100000000000001" customHeight="1" thickBot="1" x14ac:dyDescent="0.25">
      <c r="A161" s="14">
        <f t="shared" si="14"/>
        <v>155</v>
      </c>
      <c r="B161" s="15" t="s">
        <v>150</v>
      </c>
      <c r="C161" s="15"/>
      <c r="D161" s="24">
        <v>2045.53</v>
      </c>
      <c r="E161" s="12">
        <v>109.40430000000001</v>
      </c>
      <c r="F161" s="12">
        <v>109.40430000000001</v>
      </c>
      <c r="G161" s="13">
        <v>0</v>
      </c>
      <c r="H161" s="12">
        <v>97.584999999999994</v>
      </c>
      <c r="I161" s="12">
        <v>97.584999999999994</v>
      </c>
      <c r="J161" s="13">
        <v>0</v>
      </c>
      <c r="K161" s="12">
        <v>80.6614</v>
      </c>
      <c r="L161" s="12">
        <v>80.6614</v>
      </c>
      <c r="M161" s="13">
        <v>0</v>
      </c>
      <c r="N161" s="12">
        <v>27.746500000000001</v>
      </c>
      <c r="O161" s="12">
        <v>27.746500000000001</v>
      </c>
      <c r="P161" s="13">
        <v>0</v>
      </c>
      <c r="Q161" s="37">
        <f t="shared" si="15"/>
        <v>297.41620000000006</v>
      </c>
      <c r="R161" s="4">
        <f t="shared" si="16"/>
        <v>297.41620000000006</v>
      </c>
      <c r="S161" s="4">
        <f t="shared" si="17"/>
        <v>0</v>
      </c>
    </row>
    <row r="162" spans="1:19" s="3" customFormat="1" ht="20.100000000000001" customHeight="1" thickBot="1" x14ac:dyDescent="0.25">
      <c r="A162" s="14">
        <f t="shared" si="14"/>
        <v>156</v>
      </c>
      <c r="B162" s="15" t="s">
        <v>151</v>
      </c>
      <c r="C162" s="15"/>
      <c r="D162" s="24">
        <v>2045.53</v>
      </c>
      <c r="E162" s="12">
        <v>87.910200000000003</v>
      </c>
      <c r="F162" s="12">
        <v>87.910200000000003</v>
      </c>
      <c r="G162" s="13">
        <v>0</v>
      </c>
      <c r="H162" s="12">
        <v>75.544799999999995</v>
      </c>
      <c r="I162" s="12">
        <v>75.544799999999995</v>
      </c>
      <c r="J162" s="13">
        <v>0</v>
      </c>
      <c r="K162" s="12">
        <v>64.351900000000001</v>
      </c>
      <c r="L162" s="12">
        <v>64.351900000000001</v>
      </c>
      <c r="M162" s="13">
        <v>0</v>
      </c>
      <c r="N162" s="12">
        <v>23.098099999999999</v>
      </c>
      <c r="O162" s="12">
        <v>23.098099999999999</v>
      </c>
      <c r="P162" s="13">
        <v>0</v>
      </c>
      <c r="Q162" s="37">
        <f t="shared" si="15"/>
        <v>272.9452</v>
      </c>
      <c r="R162" s="4">
        <f t="shared" si="16"/>
        <v>272.9452</v>
      </c>
      <c r="S162" s="4">
        <f t="shared" si="17"/>
        <v>0</v>
      </c>
    </row>
    <row r="163" spans="1:19" s="3" customFormat="1" ht="20.100000000000001" customHeight="1" thickBot="1" x14ac:dyDescent="0.25">
      <c r="A163" s="14">
        <f t="shared" si="14"/>
        <v>157</v>
      </c>
      <c r="B163" s="15" t="s">
        <v>152</v>
      </c>
      <c r="C163" s="15"/>
      <c r="D163" s="24">
        <v>2045.53</v>
      </c>
      <c r="E163" s="12">
        <v>106.35380000000001</v>
      </c>
      <c r="F163" s="12">
        <v>94.876599999999996</v>
      </c>
      <c r="G163" s="12">
        <v>11.4772</v>
      </c>
      <c r="H163" s="12">
        <v>93.949100000000001</v>
      </c>
      <c r="I163" s="12">
        <v>83.805700000000002</v>
      </c>
      <c r="J163" s="12">
        <v>10.1434</v>
      </c>
      <c r="K163" s="12">
        <v>77.596199999999996</v>
      </c>
      <c r="L163" s="12">
        <v>69.226299999999995</v>
      </c>
      <c r="M163" s="12">
        <v>8.3698999999999995</v>
      </c>
      <c r="N163" s="12">
        <v>26.646100000000001</v>
      </c>
      <c r="O163" s="12">
        <v>23.804300000000001</v>
      </c>
      <c r="P163" s="12">
        <v>2.8418000000000001</v>
      </c>
      <c r="Q163" s="37">
        <f t="shared" si="15"/>
        <v>286.14089999999999</v>
      </c>
      <c r="R163" s="4">
        <f t="shared" si="16"/>
        <v>263.452</v>
      </c>
      <c r="S163" s="4">
        <f t="shared" si="17"/>
        <v>22.688899999999997</v>
      </c>
    </row>
    <row r="164" spans="1:19" s="3" customFormat="1" ht="20.100000000000001" customHeight="1" thickBot="1" x14ac:dyDescent="0.25">
      <c r="A164" s="14">
        <f t="shared" si="14"/>
        <v>158</v>
      </c>
      <c r="B164" s="15" t="s">
        <v>153</v>
      </c>
      <c r="C164" s="15"/>
      <c r="D164" s="24">
        <v>2045.53</v>
      </c>
      <c r="E164" s="12">
        <v>84.210099999999997</v>
      </c>
      <c r="F164" s="12">
        <v>84.210099999999997</v>
      </c>
      <c r="G164" s="13">
        <v>0</v>
      </c>
      <c r="H164" s="12">
        <v>73.656300000000002</v>
      </c>
      <c r="I164" s="12">
        <v>73.656300000000002</v>
      </c>
      <c r="J164" s="13">
        <v>0</v>
      </c>
      <c r="K164" s="12">
        <v>64.593199999999996</v>
      </c>
      <c r="L164" s="12">
        <v>64.593199999999996</v>
      </c>
      <c r="M164" s="13">
        <v>0</v>
      </c>
      <c r="N164" s="12">
        <v>21.792999999999999</v>
      </c>
      <c r="O164" s="12">
        <v>21.792999999999999</v>
      </c>
      <c r="P164" s="13">
        <v>0</v>
      </c>
      <c r="Q164" s="37">
        <f t="shared" si="15"/>
        <v>264.54539999999997</v>
      </c>
      <c r="R164" s="4">
        <f t="shared" si="16"/>
        <v>254.40200000000002</v>
      </c>
      <c r="S164" s="4">
        <f t="shared" si="17"/>
        <v>10.1434</v>
      </c>
    </row>
    <row r="165" spans="1:19" s="3" customFormat="1" ht="20.100000000000001" customHeight="1" thickBot="1" x14ac:dyDescent="0.25">
      <c r="A165" s="14">
        <f t="shared" si="14"/>
        <v>159</v>
      </c>
      <c r="B165" s="15" t="s">
        <v>154</v>
      </c>
      <c r="C165" s="15"/>
      <c r="D165" s="24">
        <v>2045.53</v>
      </c>
      <c r="E165" s="12">
        <v>85.202100000000002</v>
      </c>
      <c r="F165" s="12">
        <v>85.202100000000002</v>
      </c>
      <c r="G165" s="13">
        <v>0</v>
      </c>
      <c r="H165" s="12">
        <v>75.861500000000007</v>
      </c>
      <c r="I165" s="12">
        <v>75.861500000000007</v>
      </c>
      <c r="J165" s="13">
        <v>0</v>
      </c>
      <c r="K165" s="12">
        <v>61.835299999999997</v>
      </c>
      <c r="L165" s="12">
        <v>61.835299999999997</v>
      </c>
      <c r="M165" s="13">
        <v>0</v>
      </c>
      <c r="N165" s="12">
        <v>19.814699999999998</v>
      </c>
      <c r="O165" s="12">
        <v>19.814699999999998</v>
      </c>
      <c r="P165" s="13">
        <v>0</v>
      </c>
      <c r="Q165" s="37">
        <f t="shared" si="15"/>
        <v>240.50839999999999</v>
      </c>
      <c r="R165" s="4">
        <f t="shared" si="16"/>
        <v>240.50839999999999</v>
      </c>
      <c r="S165" s="4">
        <f t="shared" si="17"/>
        <v>0</v>
      </c>
    </row>
    <row r="166" spans="1:19" s="3" customFormat="1" ht="20.100000000000001" customHeight="1" thickBot="1" x14ac:dyDescent="0.25">
      <c r="A166" s="14">
        <f t="shared" si="14"/>
        <v>160</v>
      </c>
      <c r="B166" s="15" t="s">
        <v>155</v>
      </c>
      <c r="C166" s="15"/>
      <c r="D166" s="24">
        <v>2045.53</v>
      </c>
      <c r="E166" s="12">
        <v>135.53980000000001</v>
      </c>
      <c r="F166" s="12">
        <v>135.53980000000001</v>
      </c>
      <c r="G166" s="13">
        <v>0</v>
      </c>
      <c r="H166" s="12">
        <v>119.2483</v>
      </c>
      <c r="I166" s="12">
        <v>119.2483</v>
      </c>
      <c r="J166" s="13">
        <v>0</v>
      </c>
      <c r="K166" s="12">
        <v>99.04</v>
      </c>
      <c r="L166" s="12">
        <v>99.04</v>
      </c>
      <c r="M166" s="13">
        <v>0</v>
      </c>
      <c r="N166" s="12">
        <v>36.7821</v>
      </c>
      <c r="O166" s="12">
        <v>36.7821</v>
      </c>
      <c r="P166" s="13">
        <v>0</v>
      </c>
      <c r="Q166" s="37">
        <f t="shared" si="15"/>
        <v>347.22340000000003</v>
      </c>
      <c r="R166" s="4">
        <f t="shared" si="16"/>
        <v>347.22340000000003</v>
      </c>
      <c r="S166" s="4">
        <f t="shared" si="17"/>
        <v>0</v>
      </c>
    </row>
    <row r="167" spans="1:19" s="3" customFormat="1" ht="20.100000000000001" customHeight="1" thickBot="1" x14ac:dyDescent="0.25">
      <c r="A167" s="14">
        <f t="shared" si="14"/>
        <v>161</v>
      </c>
      <c r="B167" s="15" t="s">
        <v>156</v>
      </c>
      <c r="C167" s="15"/>
      <c r="D167" s="24">
        <v>2045.53</v>
      </c>
      <c r="E167" s="12">
        <v>123.35760000000001</v>
      </c>
      <c r="F167" s="12">
        <v>123.35760000000001</v>
      </c>
      <c r="G167" s="13">
        <v>0</v>
      </c>
      <c r="H167" s="12">
        <v>103.17659999999999</v>
      </c>
      <c r="I167" s="12">
        <v>103.17659999999999</v>
      </c>
      <c r="J167" s="13">
        <v>0</v>
      </c>
      <c r="K167" s="12">
        <v>84.809399999999997</v>
      </c>
      <c r="L167" s="12">
        <v>84.809399999999997</v>
      </c>
      <c r="M167" s="13">
        <v>0</v>
      </c>
      <c r="N167" s="12">
        <v>29.011800000000001</v>
      </c>
      <c r="O167" s="12">
        <v>29.011800000000001</v>
      </c>
      <c r="P167" s="13">
        <v>0</v>
      </c>
      <c r="Q167" s="37">
        <f t="shared" si="15"/>
        <v>356.4271</v>
      </c>
      <c r="R167" s="4">
        <f t="shared" si="16"/>
        <v>356.4271</v>
      </c>
      <c r="S167" s="4">
        <f t="shared" si="17"/>
        <v>0</v>
      </c>
    </row>
    <row r="168" spans="1:19" s="3" customFormat="1" ht="20.100000000000001" customHeight="1" thickBot="1" x14ac:dyDescent="0.25">
      <c r="A168" s="14">
        <f t="shared" si="14"/>
        <v>162</v>
      </c>
      <c r="B168" s="15" t="s">
        <v>157</v>
      </c>
      <c r="C168" s="15"/>
      <c r="D168" s="24">
        <v>2045.53</v>
      </c>
      <c r="E168" s="12">
        <v>40.0657</v>
      </c>
      <c r="F168" s="12">
        <v>40.0657</v>
      </c>
      <c r="G168" s="13">
        <v>0</v>
      </c>
      <c r="H168" s="12">
        <v>35.7196</v>
      </c>
      <c r="I168" s="12">
        <v>35.7196</v>
      </c>
      <c r="J168" s="13">
        <v>0</v>
      </c>
      <c r="K168" s="12">
        <v>33.393500000000003</v>
      </c>
      <c r="L168" s="12">
        <v>33.393500000000003</v>
      </c>
      <c r="M168" s="13">
        <v>0</v>
      </c>
      <c r="N168" s="12">
        <v>16.308900000000001</v>
      </c>
      <c r="O168" s="12">
        <v>16.308900000000001</v>
      </c>
      <c r="P168" s="13">
        <v>0</v>
      </c>
      <c r="Q168" s="37">
        <f t="shared" si="15"/>
        <v>192.94470000000001</v>
      </c>
      <c r="R168" s="4">
        <f t="shared" si="16"/>
        <v>192.94470000000001</v>
      </c>
      <c r="S168" s="4">
        <f t="shared" si="17"/>
        <v>0</v>
      </c>
    </row>
    <row r="169" spans="1:19" s="3" customFormat="1" ht="20.100000000000001" customHeight="1" thickBot="1" x14ac:dyDescent="0.25">
      <c r="A169" s="14">
        <f t="shared" si="14"/>
        <v>163</v>
      </c>
      <c r="B169" s="15" t="s">
        <v>158</v>
      </c>
      <c r="C169" s="15"/>
      <c r="D169" s="24">
        <v>2045.53</v>
      </c>
      <c r="E169" s="12">
        <v>188.07650000000001</v>
      </c>
      <c r="F169" s="12">
        <v>188.07650000000001</v>
      </c>
      <c r="G169" s="13">
        <v>0</v>
      </c>
      <c r="H169" s="12">
        <v>167.8399</v>
      </c>
      <c r="I169" s="12">
        <v>167.8399</v>
      </c>
      <c r="J169" s="13">
        <v>0</v>
      </c>
      <c r="K169" s="12">
        <v>136.5943</v>
      </c>
      <c r="L169" s="12">
        <v>136.5943</v>
      </c>
      <c r="M169" s="13">
        <v>0</v>
      </c>
      <c r="N169" s="12">
        <v>48.599299999999999</v>
      </c>
      <c r="O169" s="12">
        <v>48.599299999999999</v>
      </c>
      <c r="P169" s="13">
        <v>0</v>
      </c>
      <c r="Q169" s="37">
        <f t="shared" ref="Q169:Q200" si="18">E169+H168+K169+N169</f>
        <v>408.98969999999997</v>
      </c>
      <c r="R169" s="4">
        <f t="shared" ref="R169:R200" si="19">F169+I168+L169+O169</f>
        <v>408.98969999999997</v>
      </c>
      <c r="S169" s="4">
        <f t="shared" ref="S169:S200" si="20">G169+J168+M169+P169</f>
        <v>0</v>
      </c>
    </row>
    <row r="170" spans="1:19" s="3" customFormat="1" ht="20.100000000000001" customHeight="1" thickBot="1" x14ac:dyDescent="0.25">
      <c r="A170" s="14">
        <f t="shared" si="14"/>
        <v>164</v>
      </c>
      <c r="B170" s="15" t="s">
        <v>159</v>
      </c>
      <c r="C170" s="15"/>
      <c r="D170" s="24">
        <v>2045.53</v>
      </c>
      <c r="E170" s="12">
        <v>88.632599999999996</v>
      </c>
      <c r="F170" s="12">
        <v>88.632599999999996</v>
      </c>
      <c r="G170" s="13">
        <v>0</v>
      </c>
      <c r="H170" s="12">
        <v>79.853800000000007</v>
      </c>
      <c r="I170" s="12">
        <v>79.853800000000007</v>
      </c>
      <c r="J170" s="13">
        <v>0</v>
      </c>
      <c r="K170" s="12">
        <v>60.124299999999998</v>
      </c>
      <c r="L170" s="12">
        <v>60.124299999999998</v>
      </c>
      <c r="M170" s="13">
        <v>0</v>
      </c>
      <c r="N170" s="12">
        <v>24.440899999999999</v>
      </c>
      <c r="O170" s="12">
        <v>24.440899999999999</v>
      </c>
      <c r="P170" s="13">
        <v>0</v>
      </c>
      <c r="Q170" s="37">
        <f t="shared" si="18"/>
        <v>341.03769999999997</v>
      </c>
      <c r="R170" s="4">
        <f t="shared" si="19"/>
        <v>341.03769999999997</v>
      </c>
      <c r="S170" s="4">
        <f t="shared" si="20"/>
        <v>0</v>
      </c>
    </row>
    <row r="171" spans="1:19" s="3" customFormat="1" ht="20.100000000000001" customHeight="1" thickBot="1" x14ac:dyDescent="0.25">
      <c r="A171" s="14">
        <f t="shared" si="14"/>
        <v>165</v>
      </c>
      <c r="B171" s="15" t="s">
        <v>160</v>
      </c>
      <c r="C171" s="15"/>
      <c r="D171" s="24">
        <v>2045.53</v>
      </c>
      <c r="E171" s="12">
        <v>180.9753</v>
      </c>
      <c r="F171" s="12">
        <v>177.34800000000001</v>
      </c>
      <c r="G171" s="12">
        <v>3.6273</v>
      </c>
      <c r="H171" s="12">
        <v>159.2225</v>
      </c>
      <c r="I171" s="12">
        <v>156.03120000000001</v>
      </c>
      <c r="J171" s="12">
        <v>3.1913</v>
      </c>
      <c r="K171" s="12">
        <v>132.24</v>
      </c>
      <c r="L171" s="12">
        <v>129.58949999999999</v>
      </c>
      <c r="M171" s="12">
        <v>2.6505000000000001</v>
      </c>
      <c r="N171" s="12">
        <v>49.112200000000001</v>
      </c>
      <c r="O171" s="12">
        <v>48.127800000000001</v>
      </c>
      <c r="P171" s="12">
        <v>0.98440000000000005</v>
      </c>
      <c r="Q171" s="37">
        <f t="shared" si="18"/>
        <v>442.18130000000008</v>
      </c>
      <c r="R171" s="4">
        <f t="shared" si="19"/>
        <v>434.91910000000001</v>
      </c>
      <c r="S171" s="4">
        <f t="shared" si="20"/>
        <v>7.2622</v>
      </c>
    </row>
    <row r="172" spans="1:19" s="3" customFormat="1" ht="20.100000000000001" customHeight="1" thickBot="1" x14ac:dyDescent="0.25">
      <c r="A172" s="14">
        <f t="shared" si="14"/>
        <v>166</v>
      </c>
      <c r="B172" s="15" t="s">
        <v>161</v>
      </c>
      <c r="C172" s="15"/>
      <c r="D172" s="24">
        <v>2045.53</v>
      </c>
      <c r="E172" s="12">
        <v>125.6233</v>
      </c>
      <c r="F172" s="12">
        <v>122.6099</v>
      </c>
      <c r="G172" s="12">
        <v>3.0133999999999999</v>
      </c>
      <c r="H172" s="12">
        <v>111.5791</v>
      </c>
      <c r="I172" s="12">
        <v>108.90260000000001</v>
      </c>
      <c r="J172" s="12">
        <v>2.6764999999999999</v>
      </c>
      <c r="K172" s="12">
        <v>96.247900000000001</v>
      </c>
      <c r="L172" s="12">
        <v>93.939099999999996</v>
      </c>
      <c r="M172" s="12">
        <v>2.3088000000000002</v>
      </c>
      <c r="N172" s="12">
        <v>36.612900000000003</v>
      </c>
      <c r="O172" s="12">
        <v>35.7346</v>
      </c>
      <c r="P172" s="12">
        <v>0.87829999999999997</v>
      </c>
      <c r="Q172" s="37">
        <f t="shared" si="18"/>
        <v>417.70660000000004</v>
      </c>
      <c r="R172" s="4">
        <f t="shared" si="19"/>
        <v>408.31479999999999</v>
      </c>
      <c r="S172" s="4">
        <f t="shared" si="20"/>
        <v>9.3917999999999999</v>
      </c>
    </row>
    <row r="173" spans="1:19" s="3" customFormat="1" ht="20.100000000000001" customHeight="1" thickBot="1" x14ac:dyDescent="0.25">
      <c r="A173" s="14">
        <f t="shared" si="14"/>
        <v>167</v>
      </c>
      <c r="B173" s="15" t="s">
        <v>162</v>
      </c>
      <c r="C173" s="15"/>
      <c r="D173" s="24">
        <v>2045.53</v>
      </c>
      <c r="E173" s="12">
        <v>119.3283</v>
      </c>
      <c r="F173" s="12">
        <v>119.3283</v>
      </c>
      <c r="G173" s="13">
        <v>0</v>
      </c>
      <c r="H173" s="12">
        <v>105.79</v>
      </c>
      <c r="I173" s="12">
        <v>105.79</v>
      </c>
      <c r="J173" s="13">
        <v>0</v>
      </c>
      <c r="K173" s="12">
        <v>86.006</v>
      </c>
      <c r="L173" s="12">
        <v>86.006</v>
      </c>
      <c r="M173" s="13">
        <v>0</v>
      </c>
      <c r="N173" s="12">
        <v>33.262700000000002</v>
      </c>
      <c r="O173" s="12">
        <v>33.262700000000002</v>
      </c>
      <c r="P173" s="13">
        <v>0</v>
      </c>
      <c r="Q173" s="37">
        <f t="shared" si="18"/>
        <v>350.17610000000002</v>
      </c>
      <c r="R173" s="4">
        <f t="shared" si="19"/>
        <v>347.49959999999999</v>
      </c>
      <c r="S173" s="4">
        <f t="shared" si="20"/>
        <v>2.6764999999999999</v>
      </c>
    </row>
    <row r="174" spans="1:19" s="3" customFormat="1" ht="20.100000000000001" customHeight="1" thickBot="1" x14ac:dyDescent="0.25">
      <c r="A174" s="14">
        <f t="shared" si="14"/>
        <v>168</v>
      </c>
      <c r="B174" s="15" t="s">
        <v>163</v>
      </c>
      <c r="C174" s="15"/>
      <c r="D174" s="24">
        <v>2045.53</v>
      </c>
      <c r="E174" s="12">
        <v>159.33240000000001</v>
      </c>
      <c r="F174" s="12">
        <v>159.33240000000001</v>
      </c>
      <c r="G174" s="13">
        <v>0</v>
      </c>
      <c r="H174" s="12">
        <v>141.3356</v>
      </c>
      <c r="I174" s="12">
        <v>141.3356</v>
      </c>
      <c r="J174" s="13">
        <v>0</v>
      </c>
      <c r="K174" s="12">
        <v>120.08</v>
      </c>
      <c r="L174" s="12">
        <v>120.08</v>
      </c>
      <c r="M174" s="13">
        <v>0</v>
      </c>
      <c r="N174" s="12">
        <v>48.147799999999997</v>
      </c>
      <c r="O174" s="12">
        <v>48.147799999999997</v>
      </c>
      <c r="P174" s="13">
        <v>0</v>
      </c>
      <c r="Q174" s="37">
        <f t="shared" si="18"/>
        <v>433.35020000000003</v>
      </c>
      <c r="R174" s="4">
        <f t="shared" si="19"/>
        <v>433.35020000000003</v>
      </c>
      <c r="S174" s="4">
        <f t="shared" si="20"/>
        <v>0</v>
      </c>
    </row>
    <row r="175" spans="1:19" s="3" customFormat="1" ht="20.100000000000001" customHeight="1" thickBot="1" x14ac:dyDescent="0.25">
      <c r="A175" s="14">
        <f t="shared" si="14"/>
        <v>169</v>
      </c>
      <c r="B175" s="15" t="s">
        <v>164</v>
      </c>
      <c r="C175" s="15"/>
      <c r="D175" s="24">
        <v>2045.53</v>
      </c>
      <c r="E175" s="12">
        <v>126.0497</v>
      </c>
      <c r="F175" s="12">
        <v>126.0497</v>
      </c>
      <c r="G175" s="13">
        <v>0</v>
      </c>
      <c r="H175" s="12">
        <v>105.9045</v>
      </c>
      <c r="I175" s="12">
        <v>105.9045</v>
      </c>
      <c r="J175" s="13">
        <v>0</v>
      </c>
      <c r="K175" s="12">
        <v>85.878200000000007</v>
      </c>
      <c r="L175" s="12">
        <v>85.878200000000007</v>
      </c>
      <c r="M175" s="13">
        <v>0</v>
      </c>
      <c r="N175" s="12">
        <v>31.699100000000001</v>
      </c>
      <c r="O175" s="12">
        <v>31.699100000000001</v>
      </c>
      <c r="P175" s="13">
        <v>0</v>
      </c>
      <c r="Q175" s="37">
        <f t="shared" si="18"/>
        <v>384.96260000000001</v>
      </c>
      <c r="R175" s="4">
        <f t="shared" si="19"/>
        <v>384.96260000000001</v>
      </c>
      <c r="S175" s="4">
        <f t="shared" si="20"/>
        <v>0</v>
      </c>
    </row>
    <row r="176" spans="1:19" s="3" customFormat="1" ht="20.100000000000001" customHeight="1" thickBot="1" x14ac:dyDescent="0.25">
      <c r="A176" s="14">
        <f t="shared" si="14"/>
        <v>170</v>
      </c>
      <c r="B176" s="15" t="s">
        <v>165</v>
      </c>
      <c r="C176" s="15"/>
      <c r="D176" s="24">
        <v>2045.53</v>
      </c>
      <c r="E176" s="12">
        <v>75.812899999999999</v>
      </c>
      <c r="F176" s="12">
        <v>75.812899999999999</v>
      </c>
      <c r="G176" s="13">
        <v>0</v>
      </c>
      <c r="H176" s="12">
        <v>67.481899999999996</v>
      </c>
      <c r="I176" s="12">
        <v>67.481899999999996</v>
      </c>
      <c r="J176" s="13">
        <v>0</v>
      </c>
      <c r="K176" s="12">
        <v>55.542299999999997</v>
      </c>
      <c r="L176" s="12">
        <v>55.542299999999997</v>
      </c>
      <c r="M176" s="13">
        <v>0</v>
      </c>
      <c r="N176" s="12">
        <v>20.387</v>
      </c>
      <c r="O176" s="12">
        <v>20.387</v>
      </c>
      <c r="P176" s="13">
        <v>0</v>
      </c>
      <c r="Q176" s="37">
        <f t="shared" si="18"/>
        <v>257.64670000000001</v>
      </c>
      <c r="R176" s="4">
        <f t="shared" si="19"/>
        <v>257.64670000000001</v>
      </c>
      <c r="S176" s="4">
        <f t="shared" si="20"/>
        <v>0</v>
      </c>
    </row>
    <row r="177" spans="1:19" s="3" customFormat="1" ht="20.100000000000001" customHeight="1" thickBot="1" x14ac:dyDescent="0.25">
      <c r="A177" s="14">
        <f t="shared" si="14"/>
        <v>171</v>
      </c>
      <c r="B177" s="15" t="s">
        <v>166</v>
      </c>
      <c r="C177" s="15"/>
      <c r="D177" s="24">
        <v>2045.53</v>
      </c>
      <c r="E177" s="12">
        <v>153.73560000000001</v>
      </c>
      <c r="F177" s="12">
        <v>150.95959999999999</v>
      </c>
      <c r="G177" s="12">
        <v>2.7759999999999998</v>
      </c>
      <c r="H177" s="12">
        <v>135.21190000000001</v>
      </c>
      <c r="I177" s="12">
        <v>132.7704</v>
      </c>
      <c r="J177" s="12">
        <v>2.4415</v>
      </c>
      <c r="K177" s="12">
        <v>113.64570000000001</v>
      </c>
      <c r="L177" s="12">
        <v>111.59350000000001</v>
      </c>
      <c r="M177" s="12">
        <v>2.0522</v>
      </c>
      <c r="N177" s="12">
        <v>39.457599999999999</v>
      </c>
      <c r="O177" s="12">
        <v>38.745100000000001</v>
      </c>
      <c r="P177" s="12">
        <v>0.71250000000000002</v>
      </c>
      <c r="Q177" s="37">
        <f t="shared" si="18"/>
        <v>374.32080000000002</v>
      </c>
      <c r="R177" s="4">
        <f t="shared" si="19"/>
        <v>368.78009999999995</v>
      </c>
      <c r="S177" s="4">
        <f t="shared" si="20"/>
        <v>5.5407000000000002</v>
      </c>
    </row>
    <row r="178" spans="1:19" s="3" customFormat="1" ht="20.100000000000001" customHeight="1" thickBot="1" x14ac:dyDescent="0.25">
      <c r="A178" s="14">
        <f t="shared" si="14"/>
        <v>172</v>
      </c>
      <c r="B178" s="15" t="s">
        <v>167</v>
      </c>
      <c r="C178" s="15"/>
      <c r="D178" s="24">
        <v>2045.53</v>
      </c>
      <c r="E178" s="12">
        <v>104.598</v>
      </c>
      <c r="F178" s="12">
        <v>98.916499999999999</v>
      </c>
      <c r="G178" s="12">
        <v>5.6814999999999998</v>
      </c>
      <c r="H178" s="12">
        <v>93.204599999999999</v>
      </c>
      <c r="I178" s="12">
        <v>88.141800000000003</v>
      </c>
      <c r="J178" s="12">
        <v>5.0628000000000002</v>
      </c>
      <c r="K178" s="12">
        <v>80.415599999999998</v>
      </c>
      <c r="L178" s="12">
        <v>76.047600000000003</v>
      </c>
      <c r="M178" s="12">
        <v>4.3680000000000003</v>
      </c>
      <c r="N178" s="12">
        <v>29.108599999999999</v>
      </c>
      <c r="O178" s="12">
        <v>27.5276</v>
      </c>
      <c r="P178" s="12">
        <v>1.581</v>
      </c>
      <c r="Q178" s="37">
        <f t="shared" si="18"/>
        <v>349.33410000000003</v>
      </c>
      <c r="R178" s="4">
        <f t="shared" si="19"/>
        <v>335.26209999999998</v>
      </c>
      <c r="S178" s="4">
        <f t="shared" si="20"/>
        <v>14.071999999999999</v>
      </c>
    </row>
    <row r="179" spans="1:19" s="3" customFormat="1" ht="20.100000000000001" customHeight="1" thickBot="1" x14ac:dyDescent="0.25">
      <c r="A179" s="14">
        <f t="shared" si="14"/>
        <v>173</v>
      </c>
      <c r="B179" s="15" t="s">
        <v>168</v>
      </c>
      <c r="C179" s="15"/>
      <c r="D179" s="24">
        <v>2045.53</v>
      </c>
      <c r="E179" s="12">
        <v>139.3845</v>
      </c>
      <c r="F179" s="12">
        <v>112.1692</v>
      </c>
      <c r="G179" s="12">
        <v>27.215299999999999</v>
      </c>
      <c r="H179" s="12">
        <v>105.01690000000001</v>
      </c>
      <c r="I179" s="12">
        <v>100.28449999999999</v>
      </c>
      <c r="J179" s="12">
        <v>4.7324000000000002</v>
      </c>
      <c r="K179" s="12">
        <v>86.9101</v>
      </c>
      <c r="L179" s="12">
        <v>82.993600000000001</v>
      </c>
      <c r="M179" s="12">
        <v>3.9165000000000001</v>
      </c>
      <c r="N179" s="12">
        <v>30.970400000000001</v>
      </c>
      <c r="O179" s="12">
        <v>29.5748</v>
      </c>
      <c r="P179" s="12">
        <v>1.3956</v>
      </c>
      <c r="Q179" s="37">
        <f t="shared" si="18"/>
        <v>350.46959999999996</v>
      </c>
      <c r="R179" s="4">
        <f t="shared" si="19"/>
        <v>312.87939999999998</v>
      </c>
      <c r="S179" s="4">
        <f t="shared" si="20"/>
        <v>37.590200000000003</v>
      </c>
    </row>
    <row r="180" spans="1:19" s="3" customFormat="1" ht="20.100000000000001" customHeight="1" thickBot="1" x14ac:dyDescent="0.25">
      <c r="A180" s="14">
        <f t="shared" si="14"/>
        <v>174</v>
      </c>
      <c r="B180" s="15" t="s">
        <v>169</v>
      </c>
      <c r="C180" s="15"/>
      <c r="D180" s="24">
        <v>2045.53</v>
      </c>
      <c r="E180" s="12">
        <v>82.766499999999994</v>
      </c>
      <c r="F180" s="12">
        <v>82.766499999999994</v>
      </c>
      <c r="G180" s="13">
        <v>0</v>
      </c>
      <c r="H180" s="12">
        <v>76.646000000000001</v>
      </c>
      <c r="I180" s="12">
        <v>76.646000000000001</v>
      </c>
      <c r="J180" s="13">
        <v>0</v>
      </c>
      <c r="K180" s="12">
        <v>59.970799999999997</v>
      </c>
      <c r="L180" s="12">
        <v>59.970799999999997</v>
      </c>
      <c r="M180" s="13">
        <v>0</v>
      </c>
      <c r="N180" s="12">
        <v>22.095700000000001</v>
      </c>
      <c r="O180" s="12">
        <v>22.095700000000001</v>
      </c>
      <c r="P180" s="13">
        <v>0</v>
      </c>
      <c r="Q180" s="37">
        <f t="shared" si="18"/>
        <v>269.84989999999999</v>
      </c>
      <c r="R180" s="4">
        <f t="shared" si="19"/>
        <v>265.11750000000001</v>
      </c>
      <c r="S180" s="4">
        <f t="shared" si="20"/>
        <v>4.7324000000000002</v>
      </c>
    </row>
    <row r="181" spans="1:19" s="3" customFormat="1" ht="20.100000000000001" customHeight="1" thickBot="1" x14ac:dyDescent="0.25">
      <c r="A181" s="14">
        <f t="shared" si="14"/>
        <v>175</v>
      </c>
      <c r="B181" s="15" t="s">
        <v>170</v>
      </c>
      <c r="C181" s="15"/>
      <c r="D181" s="24">
        <v>2045.53</v>
      </c>
      <c r="E181" s="12">
        <v>152.78039999999999</v>
      </c>
      <c r="F181" s="12">
        <v>147.50139999999999</v>
      </c>
      <c r="G181" s="12">
        <v>5.2789999999999999</v>
      </c>
      <c r="H181" s="12">
        <v>135.8339</v>
      </c>
      <c r="I181" s="12">
        <v>131.1404</v>
      </c>
      <c r="J181" s="12">
        <v>4.6935000000000002</v>
      </c>
      <c r="K181" s="12">
        <v>110.1006</v>
      </c>
      <c r="L181" s="12">
        <v>106.2963</v>
      </c>
      <c r="M181" s="12">
        <v>3.8043</v>
      </c>
      <c r="N181" s="12">
        <v>36.549500000000002</v>
      </c>
      <c r="O181" s="12">
        <v>35.2866</v>
      </c>
      <c r="P181" s="12">
        <v>1.2628999999999999</v>
      </c>
      <c r="Q181" s="37">
        <f t="shared" si="18"/>
        <v>376.07650000000001</v>
      </c>
      <c r="R181" s="4">
        <f t="shared" si="19"/>
        <v>365.73030000000006</v>
      </c>
      <c r="S181" s="4">
        <f t="shared" si="20"/>
        <v>10.3462</v>
      </c>
    </row>
    <row r="182" spans="1:19" s="3" customFormat="1" ht="20.100000000000001" customHeight="1" thickBot="1" x14ac:dyDescent="0.25">
      <c r="A182" s="14">
        <f t="shared" si="14"/>
        <v>176</v>
      </c>
      <c r="B182" s="15" t="s">
        <v>171</v>
      </c>
      <c r="C182" s="15"/>
      <c r="D182" s="24">
        <v>2045.53</v>
      </c>
      <c r="E182" s="12">
        <v>131.9263</v>
      </c>
      <c r="F182" s="12">
        <v>131.9263</v>
      </c>
      <c r="G182" s="13">
        <v>0</v>
      </c>
      <c r="H182" s="12">
        <v>110.3176</v>
      </c>
      <c r="I182" s="12">
        <v>110.3176</v>
      </c>
      <c r="J182" s="13">
        <v>0</v>
      </c>
      <c r="K182" s="12">
        <v>90.631</v>
      </c>
      <c r="L182" s="12">
        <v>90.631</v>
      </c>
      <c r="M182" s="13">
        <v>0</v>
      </c>
      <c r="N182" s="12">
        <v>35.277500000000003</v>
      </c>
      <c r="O182" s="12">
        <v>35.277500000000003</v>
      </c>
      <c r="P182" s="13">
        <v>0</v>
      </c>
      <c r="Q182" s="37">
        <f t="shared" si="18"/>
        <v>393.66870000000006</v>
      </c>
      <c r="R182" s="4">
        <f t="shared" si="19"/>
        <v>388.97519999999997</v>
      </c>
      <c r="S182" s="4">
        <f t="shared" si="20"/>
        <v>4.6935000000000002</v>
      </c>
    </row>
    <row r="183" spans="1:19" s="3" customFormat="1" ht="20.100000000000001" customHeight="1" thickBot="1" x14ac:dyDescent="0.25">
      <c r="A183" s="14">
        <f t="shared" si="14"/>
        <v>177</v>
      </c>
      <c r="B183" s="15" t="s">
        <v>172</v>
      </c>
      <c r="C183" s="15"/>
      <c r="D183" s="24">
        <v>2045.53</v>
      </c>
      <c r="E183" s="12">
        <v>121.3552</v>
      </c>
      <c r="F183" s="12">
        <v>119.6473</v>
      </c>
      <c r="G183" s="12">
        <v>1.7079</v>
      </c>
      <c r="H183" s="12">
        <v>110.3974</v>
      </c>
      <c r="I183" s="12">
        <v>108.8146</v>
      </c>
      <c r="J183" s="12">
        <v>1.5828</v>
      </c>
      <c r="K183" s="12">
        <v>96.7624</v>
      </c>
      <c r="L183" s="12">
        <v>95.669300000000007</v>
      </c>
      <c r="M183" s="12">
        <v>1.0931</v>
      </c>
      <c r="N183" s="12">
        <v>47.078400000000002</v>
      </c>
      <c r="O183" s="12">
        <v>46.601700000000001</v>
      </c>
      <c r="P183" s="12">
        <v>0.47670000000000001</v>
      </c>
      <c r="Q183" s="37">
        <f t="shared" si="18"/>
        <v>375.5136</v>
      </c>
      <c r="R183" s="4">
        <f t="shared" si="19"/>
        <v>372.23590000000002</v>
      </c>
      <c r="S183" s="4">
        <f t="shared" si="20"/>
        <v>3.2777000000000003</v>
      </c>
    </row>
    <row r="184" spans="1:19" s="3" customFormat="1" ht="20.100000000000001" customHeight="1" thickBot="1" x14ac:dyDescent="0.25">
      <c r="A184" s="14">
        <f t="shared" si="14"/>
        <v>178</v>
      </c>
      <c r="B184" s="15" t="s">
        <v>173</v>
      </c>
      <c r="C184" s="15"/>
      <c r="D184" s="24">
        <v>2045.53</v>
      </c>
      <c r="E184" s="12">
        <v>123.8008</v>
      </c>
      <c r="F184" s="12">
        <v>121.50620000000001</v>
      </c>
      <c r="G184" s="12">
        <v>2.2946</v>
      </c>
      <c r="H184" s="12">
        <v>107.3013</v>
      </c>
      <c r="I184" s="12">
        <v>105.3125</v>
      </c>
      <c r="J184" s="12">
        <v>1.9887999999999999</v>
      </c>
      <c r="K184" s="12">
        <v>85.794399999999996</v>
      </c>
      <c r="L184" s="12">
        <v>84.204300000000003</v>
      </c>
      <c r="M184" s="12">
        <v>1.5901000000000001</v>
      </c>
      <c r="N184" s="12">
        <v>29.241199999999999</v>
      </c>
      <c r="O184" s="12">
        <v>28.699200000000001</v>
      </c>
      <c r="P184" s="12">
        <v>0.54200000000000004</v>
      </c>
      <c r="Q184" s="37">
        <f t="shared" si="18"/>
        <v>349.23379999999997</v>
      </c>
      <c r="R184" s="4">
        <f t="shared" si="19"/>
        <v>343.22430000000003</v>
      </c>
      <c r="S184" s="4">
        <f t="shared" si="20"/>
        <v>6.0094999999999992</v>
      </c>
    </row>
    <row r="185" spans="1:19" s="3" customFormat="1" ht="20.100000000000001" customHeight="1" thickBot="1" x14ac:dyDescent="0.25">
      <c r="A185" s="14">
        <f t="shared" si="14"/>
        <v>179</v>
      </c>
      <c r="B185" s="15" t="s">
        <v>174</v>
      </c>
      <c r="C185" s="15"/>
      <c r="D185" s="24">
        <v>2045.53</v>
      </c>
      <c r="E185" s="12">
        <v>162.4742</v>
      </c>
      <c r="F185" s="12">
        <v>149.82660000000001</v>
      </c>
      <c r="G185" s="12">
        <v>12.647600000000001</v>
      </c>
      <c r="H185" s="12">
        <v>133.93899999999999</v>
      </c>
      <c r="I185" s="12">
        <v>128.5087</v>
      </c>
      <c r="J185" s="12">
        <v>5.4302999999999999</v>
      </c>
      <c r="K185" s="12">
        <v>110.9594</v>
      </c>
      <c r="L185" s="12">
        <v>106.4607</v>
      </c>
      <c r="M185" s="12">
        <v>4.4987000000000004</v>
      </c>
      <c r="N185" s="12">
        <v>37.598199999999999</v>
      </c>
      <c r="O185" s="12">
        <v>36.073799999999999</v>
      </c>
      <c r="P185" s="12">
        <v>1.5244</v>
      </c>
      <c r="Q185" s="37">
        <f t="shared" si="18"/>
        <v>418.3331</v>
      </c>
      <c r="R185" s="4">
        <f t="shared" si="19"/>
        <v>397.67360000000002</v>
      </c>
      <c r="S185" s="4">
        <f t="shared" si="20"/>
        <v>20.659500000000001</v>
      </c>
    </row>
    <row r="186" spans="1:19" s="3" customFormat="1" ht="20.100000000000001" customHeight="1" thickBot="1" x14ac:dyDescent="0.25">
      <c r="A186" s="14">
        <f t="shared" si="14"/>
        <v>180</v>
      </c>
      <c r="B186" s="15" t="s">
        <v>175</v>
      </c>
      <c r="C186" s="15"/>
      <c r="D186" s="24">
        <v>2045.53</v>
      </c>
      <c r="E186" s="12">
        <v>84.548199999999994</v>
      </c>
      <c r="F186" s="12">
        <v>84.548199999999994</v>
      </c>
      <c r="G186" s="13">
        <v>0</v>
      </c>
      <c r="H186" s="12">
        <v>72.162499999999994</v>
      </c>
      <c r="I186" s="12">
        <v>72.162499999999994</v>
      </c>
      <c r="J186" s="13">
        <v>0</v>
      </c>
      <c r="K186" s="12">
        <v>58.3645</v>
      </c>
      <c r="L186" s="12">
        <v>58.3645</v>
      </c>
      <c r="M186" s="13">
        <v>0</v>
      </c>
      <c r="N186" s="12">
        <v>19.772400000000001</v>
      </c>
      <c r="O186" s="12">
        <v>19.772400000000001</v>
      </c>
      <c r="P186" s="13">
        <v>0</v>
      </c>
      <c r="Q186" s="37">
        <f t="shared" si="18"/>
        <v>296.6241</v>
      </c>
      <c r="R186" s="4">
        <f t="shared" si="19"/>
        <v>291.19380000000001</v>
      </c>
      <c r="S186" s="4">
        <f t="shared" si="20"/>
        <v>5.4302999999999999</v>
      </c>
    </row>
    <row r="187" spans="1:19" s="3" customFormat="1" ht="20.100000000000001" customHeight="1" thickBot="1" x14ac:dyDescent="0.25">
      <c r="A187" s="14">
        <f t="shared" si="14"/>
        <v>181</v>
      </c>
      <c r="B187" s="15" t="s">
        <v>176</v>
      </c>
      <c r="C187" s="15"/>
      <c r="D187" s="24">
        <v>2045.53</v>
      </c>
      <c r="E187" s="12">
        <v>123.2426</v>
      </c>
      <c r="F187" s="12">
        <v>117.7189</v>
      </c>
      <c r="G187" s="12">
        <v>5.5236999999999998</v>
      </c>
      <c r="H187" s="12">
        <v>109.70359999999999</v>
      </c>
      <c r="I187" s="12">
        <v>104.78660000000001</v>
      </c>
      <c r="J187" s="12">
        <v>4.9169999999999998</v>
      </c>
      <c r="K187" s="12">
        <v>85.016900000000007</v>
      </c>
      <c r="L187" s="12">
        <v>81.206500000000005</v>
      </c>
      <c r="M187" s="12">
        <v>3.8104</v>
      </c>
      <c r="N187" s="12">
        <v>33.094499999999996</v>
      </c>
      <c r="O187" s="12">
        <v>31.6112</v>
      </c>
      <c r="P187" s="12">
        <v>1.4833000000000001</v>
      </c>
      <c r="Q187" s="37">
        <f t="shared" si="18"/>
        <v>313.51650000000001</v>
      </c>
      <c r="R187" s="4">
        <f t="shared" si="19"/>
        <v>302.69909999999999</v>
      </c>
      <c r="S187" s="4">
        <f t="shared" si="20"/>
        <v>10.817399999999999</v>
      </c>
    </row>
    <row r="188" spans="1:19" s="3" customFormat="1" ht="20.100000000000001" customHeight="1" thickBot="1" x14ac:dyDescent="0.25">
      <c r="A188" s="14">
        <f t="shared" si="14"/>
        <v>182</v>
      </c>
      <c r="B188" s="15" t="s">
        <v>177</v>
      </c>
      <c r="C188" s="15"/>
      <c r="D188" s="24">
        <v>2045.53</v>
      </c>
      <c r="E188" s="12">
        <v>106.4481</v>
      </c>
      <c r="F188" s="12">
        <v>105.312</v>
      </c>
      <c r="G188" s="12">
        <v>1.1361000000000001</v>
      </c>
      <c r="H188" s="12">
        <v>93.861099999999993</v>
      </c>
      <c r="I188" s="12">
        <v>92.859399999999994</v>
      </c>
      <c r="J188" s="12">
        <v>1.0017</v>
      </c>
      <c r="K188" s="12">
        <v>76.705100000000002</v>
      </c>
      <c r="L188" s="12">
        <v>75.886499999999998</v>
      </c>
      <c r="M188" s="12">
        <v>0.81859999999999999</v>
      </c>
      <c r="N188" s="12">
        <v>28.9543</v>
      </c>
      <c r="O188" s="12">
        <v>28.645299999999999</v>
      </c>
      <c r="P188" s="12">
        <v>0.309</v>
      </c>
      <c r="Q188" s="37">
        <f t="shared" si="18"/>
        <v>321.81110000000001</v>
      </c>
      <c r="R188" s="4">
        <f t="shared" si="19"/>
        <v>314.63040000000001</v>
      </c>
      <c r="S188" s="4">
        <f t="shared" si="20"/>
        <v>7.1806999999999999</v>
      </c>
    </row>
    <row r="189" spans="1:19" s="3" customFormat="1" ht="20.100000000000001" customHeight="1" thickBot="1" x14ac:dyDescent="0.25">
      <c r="A189" s="14">
        <f t="shared" si="14"/>
        <v>183</v>
      </c>
      <c r="B189" s="15" t="s">
        <v>178</v>
      </c>
      <c r="C189" s="15"/>
      <c r="D189" s="24">
        <v>2045.53</v>
      </c>
      <c r="E189" s="12">
        <v>137.2552</v>
      </c>
      <c r="F189" s="12">
        <v>137.2552</v>
      </c>
      <c r="G189" s="13">
        <v>0</v>
      </c>
      <c r="H189" s="12">
        <v>117.9055</v>
      </c>
      <c r="I189" s="12">
        <v>117.9055</v>
      </c>
      <c r="J189" s="13">
        <v>0</v>
      </c>
      <c r="K189" s="12">
        <v>97.700699999999998</v>
      </c>
      <c r="L189" s="12">
        <v>97.700699999999998</v>
      </c>
      <c r="M189" s="13">
        <v>0</v>
      </c>
      <c r="N189" s="12">
        <v>37.096499999999999</v>
      </c>
      <c r="O189" s="12">
        <v>37.096499999999999</v>
      </c>
      <c r="P189" s="13">
        <v>0</v>
      </c>
      <c r="Q189" s="37">
        <f t="shared" si="18"/>
        <v>365.9135</v>
      </c>
      <c r="R189" s="4">
        <f t="shared" si="19"/>
        <v>364.91179999999997</v>
      </c>
      <c r="S189" s="4">
        <f t="shared" si="20"/>
        <v>1.0017</v>
      </c>
    </row>
    <row r="190" spans="1:19" s="3" customFormat="1" ht="20.100000000000001" customHeight="1" thickBot="1" x14ac:dyDescent="0.25">
      <c r="A190" s="14">
        <f t="shared" si="14"/>
        <v>184</v>
      </c>
      <c r="B190" s="15" t="s">
        <v>179</v>
      </c>
      <c r="C190" s="15"/>
      <c r="D190" s="24">
        <v>2045.53</v>
      </c>
      <c r="E190" s="12">
        <v>155.06880000000001</v>
      </c>
      <c r="F190" s="12">
        <v>147.51410000000001</v>
      </c>
      <c r="G190" s="12">
        <v>7.5547000000000004</v>
      </c>
      <c r="H190" s="12">
        <v>139.03440000000001</v>
      </c>
      <c r="I190" s="12">
        <v>132.26089999999999</v>
      </c>
      <c r="J190" s="12">
        <v>6.7735000000000003</v>
      </c>
      <c r="K190" s="12">
        <v>118.5373</v>
      </c>
      <c r="L190" s="12">
        <v>112.7624</v>
      </c>
      <c r="M190" s="12">
        <v>5.7748999999999997</v>
      </c>
      <c r="N190" s="12">
        <v>44.290999999999997</v>
      </c>
      <c r="O190" s="12">
        <v>42.133200000000002</v>
      </c>
      <c r="P190" s="12">
        <v>2.1577999999999999</v>
      </c>
      <c r="Q190" s="37">
        <f t="shared" si="18"/>
        <v>435.80260000000004</v>
      </c>
      <c r="R190" s="4">
        <f t="shared" si="19"/>
        <v>420.3152</v>
      </c>
      <c r="S190" s="4">
        <f t="shared" si="20"/>
        <v>15.487399999999999</v>
      </c>
    </row>
    <row r="191" spans="1:19" s="3" customFormat="1" ht="20.100000000000001" customHeight="1" thickBot="1" x14ac:dyDescent="0.25">
      <c r="A191" s="14">
        <f t="shared" si="14"/>
        <v>185</v>
      </c>
      <c r="B191" s="15" t="s">
        <v>180</v>
      </c>
      <c r="C191" s="15"/>
      <c r="D191" s="24">
        <v>2045.53</v>
      </c>
      <c r="E191" s="12">
        <v>138.16919999999999</v>
      </c>
      <c r="F191" s="12">
        <v>136.13650000000001</v>
      </c>
      <c r="G191" s="12">
        <v>2.0327000000000002</v>
      </c>
      <c r="H191" s="12">
        <v>121.71250000000001</v>
      </c>
      <c r="I191" s="12">
        <v>119.92189999999999</v>
      </c>
      <c r="J191" s="12">
        <v>1.7906</v>
      </c>
      <c r="K191" s="12">
        <v>103.38379999999999</v>
      </c>
      <c r="L191" s="12">
        <v>101.86279999999999</v>
      </c>
      <c r="M191" s="12">
        <v>1.5209999999999999</v>
      </c>
      <c r="N191" s="12">
        <v>40.243899999999996</v>
      </c>
      <c r="O191" s="12">
        <v>39.651800000000001</v>
      </c>
      <c r="P191" s="12">
        <v>0.59209999999999996</v>
      </c>
      <c r="Q191" s="37">
        <f t="shared" si="18"/>
        <v>420.8313</v>
      </c>
      <c r="R191" s="4">
        <f t="shared" si="19"/>
        <v>409.91199999999998</v>
      </c>
      <c r="S191" s="4">
        <f t="shared" si="20"/>
        <v>10.919300000000002</v>
      </c>
    </row>
    <row r="192" spans="1:19" s="3" customFormat="1" ht="20.100000000000001" customHeight="1" thickBot="1" x14ac:dyDescent="0.25">
      <c r="A192" s="14">
        <f t="shared" si="14"/>
        <v>186</v>
      </c>
      <c r="B192" s="15" t="s">
        <v>181</v>
      </c>
      <c r="C192" s="15"/>
      <c r="D192" s="24">
        <v>2045.53</v>
      </c>
      <c r="E192" s="12">
        <v>148.2884</v>
      </c>
      <c r="F192" s="12">
        <v>135.1728</v>
      </c>
      <c r="G192" s="12">
        <v>13.115600000000001</v>
      </c>
      <c r="H192" s="12">
        <v>118.2717</v>
      </c>
      <c r="I192" s="12">
        <v>107.81100000000001</v>
      </c>
      <c r="J192" s="12">
        <v>10.460699999999999</v>
      </c>
      <c r="K192" s="12">
        <v>95.576099999999997</v>
      </c>
      <c r="L192" s="12">
        <v>87.122699999999995</v>
      </c>
      <c r="M192" s="12">
        <v>8.4534000000000002</v>
      </c>
      <c r="N192" s="12">
        <v>33.364400000000003</v>
      </c>
      <c r="O192" s="12">
        <v>30.413399999999999</v>
      </c>
      <c r="P192" s="12">
        <v>2.9510000000000001</v>
      </c>
      <c r="Q192" s="37">
        <f t="shared" si="18"/>
        <v>398.94139999999999</v>
      </c>
      <c r="R192" s="4">
        <f t="shared" si="19"/>
        <v>372.63080000000002</v>
      </c>
      <c r="S192" s="4">
        <f t="shared" si="20"/>
        <v>26.310600000000001</v>
      </c>
    </row>
    <row r="193" spans="1:19" s="3" customFormat="1" ht="20.100000000000001" customHeight="1" thickBot="1" x14ac:dyDescent="0.25">
      <c r="A193" s="14">
        <f t="shared" si="14"/>
        <v>187</v>
      </c>
      <c r="B193" s="15" t="s">
        <v>182</v>
      </c>
      <c r="C193" s="15"/>
      <c r="D193" s="24">
        <v>2045.53</v>
      </c>
      <c r="E193" s="12">
        <v>85.395300000000006</v>
      </c>
      <c r="F193" s="12">
        <v>85.395300000000006</v>
      </c>
      <c r="G193" s="13">
        <v>0</v>
      </c>
      <c r="H193" s="12">
        <v>78.911100000000005</v>
      </c>
      <c r="I193" s="12">
        <v>78.911100000000005</v>
      </c>
      <c r="J193" s="13">
        <v>0</v>
      </c>
      <c r="K193" s="12">
        <v>70.029899999999998</v>
      </c>
      <c r="L193" s="12">
        <v>70.029899999999998</v>
      </c>
      <c r="M193" s="13">
        <v>0</v>
      </c>
      <c r="N193" s="12">
        <v>36.219799999999999</v>
      </c>
      <c r="O193" s="12">
        <v>36.219799999999999</v>
      </c>
      <c r="P193" s="13">
        <v>0</v>
      </c>
      <c r="Q193" s="37">
        <f t="shared" si="18"/>
        <v>309.91670000000005</v>
      </c>
      <c r="R193" s="4">
        <f t="shared" si="19"/>
        <v>299.45600000000002</v>
      </c>
      <c r="S193" s="4">
        <f t="shared" si="20"/>
        <v>10.460699999999999</v>
      </c>
    </row>
    <row r="194" spans="1:19" s="3" customFormat="1" ht="20.100000000000001" customHeight="1" thickBot="1" x14ac:dyDescent="0.25">
      <c r="A194" s="14">
        <f t="shared" si="14"/>
        <v>188</v>
      </c>
      <c r="B194" s="15" t="s">
        <v>183</v>
      </c>
      <c r="C194" s="15"/>
      <c r="D194" s="24">
        <v>2045.53</v>
      </c>
      <c r="E194" s="12">
        <v>109.5646</v>
      </c>
      <c r="F194" s="12">
        <v>109.5646</v>
      </c>
      <c r="G194" s="13">
        <v>0</v>
      </c>
      <c r="H194" s="12">
        <v>96.108999999999995</v>
      </c>
      <c r="I194" s="12">
        <v>96.108999999999995</v>
      </c>
      <c r="J194" s="13">
        <v>0</v>
      </c>
      <c r="K194" s="12">
        <v>83.370099999999994</v>
      </c>
      <c r="L194" s="12">
        <v>83.370099999999994</v>
      </c>
      <c r="M194" s="13">
        <v>0</v>
      </c>
      <c r="N194" s="12">
        <v>41.916699999999999</v>
      </c>
      <c r="O194" s="12">
        <v>41.916699999999999</v>
      </c>
      <c r="P194" s="13">
        <v>0</v>
      </c>
      <c r="Q194" s="37">
        <f t="shared" si="18"/>
        <v>313.76249999999999</v>
      </c>
      <c r="R194" s="4">
        <f t="shared" si="19"/>
        <v>313.76249999999999</v>
      </c>
      <c r="S194" s="4">
        <f t="shared" si="20"/>
        <v>0</v>
      </c>
    </row>
    <row r="195" spans="1:19" s="3" customFormat="1" ht="20.100000000000001" customHeight="1" thickBot="1" x14ac:dyDescent="0.25">
      <c r="A195" s="14">
        <f t="shared" si="14"/>
        <v>189</v>
      </c>
      <c r="B195" s="15" t="s">
        <v>184</v>
      </c>
      <c r="C195" s="15"/>
      <c r="D195" s="24">
        <v>2045.53</v>
      </c>
      <c r="E195" s="12">
        <v>106.52930000000001</v>
      </c>
      <c r="F195" s="12">
        <v>106.52930000000001</v>
      </c>
      <c r="G195" s="13">
        <v>0</v>
      </c>
      <c r="H195" s="12">
        <v>91.710400000000007</v>
      </c>
      <c r="I195" s="12">
        <v>91.710400000000007</v>
      </c>
      <c r="J195" s="13">
        <v>0</v>
      </c>
      <c r="K195" s="12">
        <v>81.909700000000001</v>
      </c>
      <c r="L195" s="12">
        <v>81.909700000000001</v>
      </c>
      <c r="M195" s="13">
        <v>0</v>
      </c>
      <c r="N195" s="12">
        <v>40.332000000000001</v>
      </c>
      <c r="O195" s="12">
        <v>40.332000000000001</v>
      </c>
      <c r="P195" s="13">
        <v>0</v>
      </c>
      <c r="Q195" s="37">
        <f t="shared" si="18"/>
        <v>324.88</v>
      </c>
      <c r="R195" s="4">
        <f t="shared" si="19"/>
        <v>324.88</v>
      </c>
      <c r="S195" s="4">
        <f t="shared" si="20"/>
        <v>0</v>
      </c>
    </row>
    <row r="196" spans="1:19" s="3" customFormat="1" ht="20.100000000000001" customHeight="1" thickBot="1" x14ac:dyDescent="0.25">
      <c r="A196" s="14">
        <f t="shared" si="14"/>
        <v>190</v>
      </c>
      <c r="B196" s="15" t="s">
        <v>185</v>
      </c>
      <c r="C196" s="15"/>
      <c r="D196" s="24">
        <v>2045.53</v>
      </c>
      <c r="E196" s="12">
        <v>206.55850000000001</v>
      </c>
      <c r="F196" s="12">
        <v>194.2791</v>
      </c>
      <c r="G196" s="12">
        <v>12.279400000000001</v>
      </c>
      <c r="H196" s="12">
        <v>176.51339999999999</v>
      </c>
      <c r="I196" s="12">
        <v>166.02019999999999</v>
      </c>
      <c r="J196" s="12">
        <v>10.4932</v>
      </c>
      <c r="K196" s="12">
        <v>150.70089999999999</v>
      </c>
      <c r="L196" s="12">
        <v>141.74209999999999</v>
      </c>
      <c r="M196" s="12">
        <v>8.9588000000000001</v>
      </c>
      <c r="N196" s="12">
        <v>49.239600000000003</v>
      </c>
      <c r="O196" s="12">
        <v>46.312399999999997</v>
      </c>
      <c r="P196" s="12">
        <v>2.9272</v>
      </c>
      <c r="Q196" s="37">
        <f t="shared" si="18"/>
        <v>498.20940000000002</v>
      </c>
      <c r="R196" s="4">
        <f t="shared" si="19"/>
        <v>474.04399999999998</v>
      </c>
      <c r="S196" s="4">
        <f t="shared" si="20"/>
        <v>24.165399999999998</v>
      </c>
    </row>
    <row r="197" spans="1:19" s="3" customFormat="1" ht="20.100000000000001" customHeight="1" thickBot="1" x14ac:dyDescent="0.25">
      <c r="A197" s="14">
        <f t="shared" si="14"/>
        <v>191</v>
      </c>
      <c r="B197" s="15" t="s">
        <v>186</v>
      </c>
      <c r="C197" s="15"/>
      <c r="D197" s="24">
        <v>2045.53</v>
      </c>
      <c r="E197" s="12">
        <v>39.282699999999998</v>
      </c>
      <c r="F197" s="12">
        <v>39.282699999999998</v>
      </c>
      <c r="G197" s="13">
        <v>0</v>
      </c>
      <c r="H197" s="12">
        <v>34.033099999999997</v>
      </c>
      <c r="I197" s="12">
        <v>34.033099999999997</v>
      </c>
      <c r="J197" s="13">
        <v>0</v>
      </c>
      <c r="K197" s="12">
        <v>27.754100000000001</v>
      </c>
      <c r="L197" s="12">
        <v>27.754100000000001</v>
      </c>
      <c r="M197" s="13">
        <v>0</v>
      </c>
      <c r="N197" s="12">
        <v>9.1925000000000008</v>
      </c>
      <c r="O197" s="12">
        <v>9.1925000000000008</v>
      </c>
      <c r="P197" s="13">
        <v>0</v>
      </c>
      <c r="Q197" s="37">
        <f t="shared" si="18"/>
        <v>252.74269999999999</v>
      </c>
      <c r="R197" s="4">
        <f t="shared" si="19"/>
        <v>242.24949999999998</v>
      </c>
      <c r="S197" s="4">
        <f t="shared" si="20"/>
        <v>10.4932</v>
      </c>
    </row>
    <row r="198" spans="1:19" s="3" customFormat="1" ht="20.100000000000001" customHeight="1" thickBot="1" x14ac:dyDescent="0.25">
      <c r="A198" s="14">
        <f t="shared" si="14"/>
        <v>192</v>
      </c>
      <c r="B198" s="15" t="s">
        <v>187</v>
      </c>
      <c r="C198" s="15"/>
      <c r="D198" s="24">
        <v>2045.53</v>
      </c>
      <c r="E198" s="12">
        <v>89.719300000000004</v>
      </c>
      <c r="F198" s="12">
        <v>89.719300000000004</v>
      </c>
      <c r="G198" s="13">
        <v>0</v>
      </c>
      <c r="H198" s="12">
        <v>77.8078</v>
      </c>
      <c r="I198" s="12">
        <v>77.8078</v>
      </c>
      <c r="J198" s="13">
        <v>0</v>
      </c>
      <c r="K198" s="12">
        <v>63.498199999999997</v>
      </c>
      <c r="L198" s="12">
        <v>63.498199999999997</v>
      </c>
      <c r="M198" s="13">
        <v>0</v>
      </c>
      <c r="N198" s="12">
        <v>23.860299999999999</v>
      </c>
      <c r="O198" s="12">
        <v>23.860299999999999</v>
      </c>
      <c r="P198" s="13">
        <v>0</v>
      </c>
      <c r="Q198" s="37">
        <f t="shared" si="18"/>
        <v>211.11089999999999</v>
      </c>
      <c r="R198" s="4">
        <f t="shared" si="19"/>
        <v>211.11089999999999</v>
      </c>
      <c r="S198" s="4">
        <f t="shared" si="20"/>
        <v>0</v>
      </c>
    </row>
    <row r="199" spans="1:19" s="3" customFormat="1" ht="20.100000000000001" customHeight="1" thickBot="1" x14ac:dyDescent="0.25">
      <c r="A199" s="14">
        <f t="shared" si="14"/>
        <v>193</v>
      </c>
      <c r="B199" s="15" t="s">
        <v>188</v>
      </c>
      <c r="C199" s="15"/>
      <c r="D199" s="24">
        <v>2045.53</v>
      </c>
      <c r="E199" s="12">
        <v>90.230999999999995</v>
      </c>
      <c r="F199" s="12">
        <v>90.230999999999995</v>
      </c>
      <c r="G199" s="13">
        <v>0</v>
      </c>
      <c r="H199" s="12">
        <v>77.860200000000006</v>
      </c>
      <c r="I199" s="12">
        <v>77.860200000000006</v>
      </c>
      <c r="J199" s="13">
        <v>0</v>
      </c>
      <c r="K199" s="12">
        <v>66.006799999999998</v>
      </c>
      <c r="L199" s="12">
        <v>66.006799999999998</v>
      </c>
      <c r="M199" s="13">
        <v>0</v>
      </c>
      <c r="N199" s="12">
        <v>22.172999999999998</v>
      </c>
      <c r="O199" s="12">
        <v>22.172999999999998</v>
      </c>
      <c r="P199" s="13">
        <v>0</v>
      </c>
      <c r="Q199" s="37">
        <f t="shared" si="18"/>
        <v>256.21859999999998</v>
      </c>
      <c r="R199" s="4">
        <f t="shared" si="19"/>
        <v>256.21859999999998</v>
      </c>
      <c r="S199" s="4">
        <f t="shared" si="20"/>
        <v>0</v>
      </c>
    </row>
    <row r="200" spans="1:19" s="3" customFormat="1" ht="20.100000000000001" customHeight="1" thickBot="1" x14ac:dyDescent="0.25">
      <c r="A200" s="14">
        <f t="shared" si="14"/>
        <v>194</v>
      </c>
      <c r="B200" s="15" t="s">
        <v>189</v>
      </c>
      <c r="C200" s="15"/>
      <c r="D200" s="24">
        <v>2045.53</v>
      </c>
      <c r="E200" s="12">
        <v>107.3006</v>
      </c>
      <c r="F200" s="12">
        <v>95.176500000000004</v>
      </c>
      <c r="G200" s="12">
        <v>12.1241</v>
      </c>
      <c r="H200" s="12">
        <f>I200+J200</f>
        <v>91.895499999999998</v>
      </c>
      <c r="I200" s="12">
        <v>81.496099999999998</v>
      </c>
      <c r="J200" s="13">
        <v>10.3994</v>
      </c>
      <c r="K200" s="12">
        <v>70.360900000000001</v>
      </c>
      <c r="L200" s="12">
        <v>70.360900000000001</v>
      </c>
      <c r="M200" s="13">
        <v>0</v>
      </c>
      <c r="N200" s="12">
        <v>22.4483</v>
      </c>
      <c r="O200" s="12">
        <v>22.4483</v>
      </c>
      <c r="P200" s="13">
        <v>0</v>
      </c>
      <c r="Q200" s="37">
        <f t="shared" si="18"/>
        <v>277.97000000000003</v>
      </c>
      <c r="R200" s="4">
        <f t="shared" si="19"/>
        <v>265.84590000000003</v>
      </c>
      <c r="S200" s="4">
        <f t="shared" si="20"/>
        <v>12.1241</v>
      </c>
    </row>
    <row r="201" spans="1:19" s="3" customFormat="1" ht="20.100000000000001" customHeight="1" thickBot="1" x14ac:dyDescent="0.25">
      <c r="A201" s="14">
        <f t="shared" ref="A201:A264" si="21">A200+1</f>
        <v>195</v>
      </c>
      <c r="B201" s="15" t="s">
        <v>190</v>
      </c>
      <c r="C201" s="15"/>
      <c r="D201" s="24">
        <v>2045.53</v>
      </c>
      <c r="E201" s="12">
        <v>364.85579999999999</v>
      </c>
      <c r="F201" s="12">
        <v>335.74299999999999</v>
      </c>
      <c r="G201" s="12">
        <v>29.1128</v>
      </c>
      <c r="H201" s="12">
        <v>296.26850000000002</v>
      </c>
      <c r="I201" s="12">
        <v>272.6284</v>
      </c>
      <c r="J201" s="12">
        <v>23.6401</v>
      </c>
      <c r="K201" s="12">
        <v>256.416</v>
      </c>
      <c r="L201" s="12">
        <v>235.95590000000001</v>
      </c>
      <c r="M201" s="12">
        <v>20.460100000000001</v>
      </c>
      <c r="N201" s="12">
        <v>98.424999999999997</v>
      </c>
      <c r="O201" s="12">
        <v>90.571600000000004</v>
      </c>
      <c r="P201" s="12">
        <v>7.8533999999999997</v>
      </c>
      <c r="Q201" s="37">
        <f t="shared" ref="Q201:Q232" si="22">E201+H200+K201+N201</f>
        <v>811.59230000000002</v>
      </c>
      <c r="R201" s="4">
        <f t="shared" ref="R201:R232" si="23">F201+I200+L201+O201</f>
        <v>743.76660000000004</v>
      </c>
      <c r="S201" s="4">
        <f t="shared" ref="S201:S232" si="24">G201+J200+M201+P201</f>
        <v>67.825699999999998</v>
      </c>
    </row>
    <row r="202" spans="1:19" s="3" customFormat="1" ht="20.100000000000001" customHeight="1" thickBot="1" x14ac:dyDescent="0.25">
      <c r="A202" s="14">
        <f t="shared" si="21"/>
        <v>196</v>
      </c>
      <c r="B202" s="15" t="s">
        <v>191</v>
      </c>
      <c r="C202" s="15"/>
      <c r="D202" s="24">
        <v>2045.53</v>
      </c>
      <c r="E202" s="12">
        <v>143.47919999999999</v>
      </c>
      <c r="F202" s="12">
        <v>143.47919999999999</v>
      </c>
      <c r="G202" s="13">
        <v>0</v>
      </c>
      <c r="H202" s="12">
        <v>126.3644</v>
      </c>
      <c r="I202" s="12">
        <v>126.3644</v>
      </c>
      <c r="J202" s="13">
        <v>0</v>
      </c>
      <c r="K202" s="12">
        <v>102.21299999999999</v>
      </c>
      <c r="L202" s="12">
        <v>102.21299999999999</v>
      </c>
      <c r="M202" s="13">
        <v>0</v>
      </c>
      <c r="N202" s="12">
        <v>37.074300000000001</v>
      </c>
      <c r="O202" s="12">
        <v>37.074300000000001</v>
      </c>
      <c r="P202" s="13">
        <v>0</v>
      </c>
      <c r="Q202" s="37">
        <f t="shared" si="22"/>
        <v>579.03499999999997</v>
      </c>
      <c r="R202" s="4">
        <f t="shared" si="23"/>
        <v>555.39490000000001</v>
      </c>
      <c r="S202" s="4">
        <f t="shared" si="24"/>
        <v>23.6401</v>
      </c>
    </row>
    <row r="203" spans="1:19" s="3" customFormat="1" ht="20.100000000000001" customHeight="1" thickBot="1" x14ac:dyDescent="0.25">
      <c r="A203" s="14">
        <f t="shared" si="21"/>
        <v>197</v>
      </c>
      <c r="B203" s="15" t="s">
        <v>192</v>
      </c>
      <c r="C203" s="15"/>
      <c r="D203" s="24">
        <v>2045.53</v>
      </c>
      <c r="E203" s="12">
        <v>74.071299999999994</v>
      </c>
      <c r="F203" s="12">
        <v>74.071299999999994</v>
      </c>
      <c r="G203" s="13">
        <v>0</v>
      </c>
      <c r="H203" s="12">
        <v>64.298400000000001</v>
      </c>
      <c r="I203" s="12">
        <v>64.298400000000001</v>
      </c>
      <c r="J203" s="13">
        <v>0</v>
      </c>
      <c r="K203" s="12">
        <v>56.098799999999997</v>
      </c>
      <c r="L203" s="12">
        <v>56.098799999999997</v>
      </c>
      <c r="M203" s="13">
        <v>0</v>
      </c>
      <c r="N203" s="12">
        <v>22.503799999999998</v>
      </c>
      <c r="O203" s="12">
        <v>22.503799999999998</v>
      </c>
      <c r="P203" s="13">
        <v>0</v>
      </c>
      <c r="Q203" s="37">
        <f t="shared" si="22"/>
        <v>279.03829999999999</v>
      </c>
      <c r="R203" s="4">
        <f t="shared" si="23"/>
        <v>279.03829999999999</v>
      </c>
      <c r="S203" s="4">
        <f t="shared" si="24"/>
        <v>0</v>
      </c>
    </row>
    <row r="204" spans="1:19" s="3" customFormat="1" ht="20.100000000000001" customHeight="1" thickBot="1" x14ac:dyDescent="0.25">
      <c r="A204" s="14">
        <f t="shared" si="21"/>
        <v>198</v>
      </c>
      <c r="B204" s="15" t="s">
        <v>193</v>
      </c>
      <c r="C204" s="15"/>
      <c r="D204" s="24">
        <v>2045.53</v>
      </c>
      <c r="E204" s="12">
        <v>586.16660000000002</v>
      </c>
      <c r="F204" s="12">
        <v>586.16660000000002</v>
      </c>
      <c r="G204" s="13">
        <v>0</v>
      </c>
      <c r="H204" s="12">
        <v>483.11180000000002</v>
      </c>
      <c r="I204" s="12">
        <v>483.11180000000002</v>
      </c>
      <c r="J204" s="13">
        <v>0</v>
      </c>
      <c r="K204" s="12">
        <v>413.0908</v>
      </c>
      <c r="L204" s="12">
        <v>413.0908</v>
      </c>
      <c r="M204" s="13">
        <v>0</v>
      </c>
      <c r="N204" s="12">
        <v>152.97059999999999</v>
      </c>
      <c r="O204" s="12">
        <v>152.97059999999999</v>
      </c>
      <c r="P204" s="13">
        <v>0</v>
      </c>
      <c r="Q204" s="37">
        <f t="shared" si="22"/>
        <v>1216.5264000000002</v>
      </c>
      <c r="R204" s="4">
        <f t="shared" si="23"/>
        <v>1216.5264000000002</v>
      </c>
      <c r="S204" s="4">
        <f t="shared" si="24"/>
        <v>0</v>
      </c>
    </row>
    <row r="205" spans="1:19" s="3" customFormat="1" ht="20.100000000000001" customHeight="1" thickBot="1" x14ac:dyDescent="0.25">
      <c r="A205" s="14">
        <f t="shared" si="21"/>
        <v>199</v>
      </c>
      <c r="B205" s="15" t="s">
        <v>194</v>
      </c>
      <c r="C205" s="15"/>
      <c r="D205" s="24">
        <v>2045.53</v>
      </c>
      <c r="E205" s="12">
        <v>54.874600000000001</v>
      </c>
      <c r="F205" s="12">
        <v>54.874600000000001</v>
      </c>
      <c r="G205" s="13">
        <v>0</v>
      </c>
      <c r="H205" s="12">
        <v>48.576900000000002</v>
      </c>
      <c r="I205" s="12">
        <v>48.576900000000002</v>
      </c>
      <c r="J205" s="13">
        <v>0</v>
      </c>
      <c r="K205" s="12">
        <v>39.234299999999998</v>
      </c>
      <c r="L205" s="12">
        <v>39.234299999999998</v>
      </c>
      <c r="M205" s="13">
        <v>0</v>
      </c>
      <c r="N205" s="12">
        <v>10.7072</v>
      </c>
      <c r="O205" s="12">
        <v>10.7072</v>
      </c>
      <c r="P205" s="13">
        <v>0</v>
      </c>
      <c r="Q205" s="37">
        <f t="shared" si="22"/>
        <v>587.92789999999991</v>
      </c>
      <c r="R205" s="4">
        <f t="shared" si="23"/>
        <v>587.92789999999991</v>
      </c>
      <c r="S205" s="4">
        <f t="shared" si="24"/>
        <v>0</v>
      </c>
    </row>
    <row r="206" spans="1:19" s="3" customFormat="1" ht="20.100000000000001" customHeight="1" thickBot="1" x14ac:dyDescent="0.25">
      <c r="A206" s="14">
        <f t="shared" si="21"/>
        <v>200</v>
      </c>
      <c r="B206" s="15" t="s">
        <v>195</v>
      </c>
      <c r="C206" s="15"/>
      <c r="D206" s="24">
        <v>2045.53</v>
      </c>
      <c r="E206" s="12">
        <v>38.058999999999997</v>
      </c>
      <c r="F206" s="12">
        <v>38.058999999999997</v>
      </c>
      <c r="G206" s="13">
        <v>0</v>
      </c>
      <c r="H206" s="12">
        <v>32.922499999999999</v>
      </c>
      <c r="I206" s="12">
        <v>32.922499999999999</v>
      </c>
      <c r="J206" s="13">
        <v>0</v>
      </c>
      <c r="K206" s="12">
        <v>26.706700000000001</v>
      </c>
      <c r="L206" s="12">
        <v>26.706700000000001</v>
      </c>
      <c r="M206" s="13">
        <v>0</v>
      </c>
      <c r="N206" s="12">
        <v>8.0419999999999998</v>
      </c>
      <c r="O206" s="12">
        <v>8.0419999999999998</v>
      </c>
      <c r="P206" s="13">
        <v>0</v>
      </c>
      <c r="Q206" s="37">
        <f t="shared" si="22"/>
        <v>121.38459999999999</v>
      </c>
      <c r="R206" s="4">
        <f t="shared" si="23"/>
        <v>121.38459999999999</v>
      </c>
      <c r="S206" s="4">
        <f t="shared" si="24"/>
        <v>0</v>
      </c>
    </row>
    <row r="207" spans="1:19" s="3" customFormat="1" ht="20.100000000000001" customHeight="1" thickBot="1" x14ac:dyDescent="0.25">
      <c r="A207" s="14">
        <f t="shared" si="21"/>
        <v>201</v>
      </c>
      <c r="B207" s="15" t="s">
        <v>196</v>
      </c>
      <c r="C207" s="15"/>
      <c r="D207" s="24">
        <v>2045.53</v>
      </c>
      <c r="E207" s="12">
        <v>343.34739999999999</v>
      </c>
      <c r="F207" s="12">
        <v>310.4692</v>
      </c>
      <c r="G207" s="12">
        <v>32.8782</v>
      </c>
      <c r="H207" s="12">
        <v>284.67840000000001</v>
      </c>
      <c r="I207" s="12">
        <v>257.41820000000001</v>
      </c>
      <c r="J207" s="12">
        <v>27.260200000000001</v>
      </c>
      <c r="K207" s="12">
        <v>244.43209999999999</v>
      </c>
      <c r="L207" s="12">
        <v>221.0257</v>
      </c>
      <c r="M207" s="12">
        <v>23.406400000000001</v>
      </c>
      <c r="N207" s="12">
        <v>91.603499999999997</v>
      </c>
      <c r="O207" s="12">
        <v>82.831800000000001</v>
      </c>
      <c r="P207" s="12">
        <v>8.7716999999999992</v>
      </c>
      <c r="Q207" s="37">
        <f t="shared" si="22"/>
        <v>712.30549999999994</v>
      </c>
      <c r="R207" s="4">
        <f t="shared" si="23"/>
        <v>647.24920000000009</v>
      </c>
      <c r="S207" s="4">
        <f t="shared" si="24"/>
        <v>65.056299999999993</v>
      </c>
    </row>
    <row r="208" spans="1:19" s="3" customFormat="1" ht="20.100000000000001" customHeight="1" thickBot="1" x14ac:dyDescent="0.25">
      <c r="A208" s="14">
        <f t="shared" si="21"/>
        <v>202</v>
      </c>
      <c r="B208" s="15" t="s">
        <v>197</v>
      </c>
      <c r="C208" s="15"/>
      <c r="D208" s="24">
        <v>2045.53</v>
      </c>
      <c r="E208" s="12">
        <v>149.70599999999999</v>
      </c>
      <c r="F208" s="12">
        <v>149.70599999999999</v>
      </c>
      <c r="G208" s="13">
        <v>0</v>
      </c>
      <c r="H208" s="12">
        <v>131.27690000000001</v>
      </c>
      <c r="I208" s="12">
        <v>131.27690000000001</v>
      </c>
      <c r="J208" s="13">
        <v>0</v>
      </c>
      <c r="K208" s="12">
        <v>110.0501</v>
      </c>
      <c r="L208" s="12">
        <v>110.0501</v>
      </c>
      <c r="M208" s="13">
        <v>0</v>
      </c>
      <c r="N208" s="12">
        <v>40.921999999999997</v>
      </c>
      <c r="O208" s="12">
        <v>40.921999999999997</v>
      </c>
      <c r="P208" s="13">
        <v>0</v>
      </c>
      <c r="Q208" s="37">
        <f t="shared" si="22"/>
        <v>585.3565000000001</v>
      </c>
      <c r="R208" s="4">
        <f t="shared" si="23"/>
        <v>558.09630000000004</v>
      </c>
      <c r="S208" s="4">
        <f t="shared" si="24"/>
        <v>27.260200000000001</v>
      </c>
    </row>
    <row r="209" spans="1:19" s="3" customFormat="1" ht="20.100000000000001" customHeight="1" thickBot="1" x14ac:dyDescent="0.25">
      <c r="A209" s="14">
        <f t="shared" si="21"/>
        <v>203</v>
      </c>
      <c r="B209" s="15" t="s">
        <v>198</v>
      </c>
      <c r="C209" s="15"/>
      <c r="D209" s="24">
        <v>2045.53</v>
      </c>
      <c r="E209" s="12">
        <v>70.52</v>
      </c>
      <c r="F209" s="12">
        <v>70.52</v>
      </c>
      <c r="G209" s="13">
        <v>0</v>
      </c>
      <c r="H209" s="12">
        <v>64.795000000000002</v>
      </c>
      <c r="I209" s="12">
        <v>64.795000000000002</v>
      </c>
      <c r="J209" s="13">
        <v>0</v>
      </c>
      <c r="K209" s="12">
        <v>53.427199999999999</v>
      </c>
      <c r="L209" s="12">
        <v>53.427199999999999</v>
      </c>
      <c r="M209" s="13">
        <v>0</v>
      </c>
      <c r="N209" s="12">
        <v>19.128399999999999</v>
      </c>
      <c r="O209" s="12">
        <v>19.128399999999999</v>
      </c>
      <c r="P209" s="13">
        <v>0</v>
      </c>
      <c r="Q209" s="37">
        <f t="shared" si="22"/>
        <v>274.35249999999996</v>
      </c>
      <c r="R209" s="4">
        <f t="shared" si="23"/>
        <v>274.35249999999996</v>
      </c>
      <c r="S209" s="4">
        <f t="shared" si="24"/>
        <v>0</v>
      </c>
    </row>
    <row r="210" spans="1:19" s="3" customFormat="1" ht="20.100000000000001" customHeight="1" thickBot="1" x14ac:dyDescent="0.25">
      <c r="A210" s="14">
        <f t="shared" si="21"/>
        <v>204</v>
      </c>
      <c r="B210" s="15" t="s">
        <v>199</v>
      </c>
      <c r="C210" s="15"/>
      <c r="D210" s="24">
        <v>2045.53</v>
      </c>
      <c r="E210" s="12">
        <v>261.46359999999999</v>
      </c>
      <c r="F210" s="12">
        <v>258.56700000000001</v>
      </c>
      <c r="G210" s="12">
        <v>2.8965999999999998</v>
      </c>
      <c r="H210" s="12">
        <v>222.43260000000001</v>
      </c>
      <c r="I210" s="12">
        <v>219.9684</v>
      </c>
      <c r="J210" s="12">
        <v>2.4641999999999999</v>
      </c>
      <c r="K210" s="12">
        <v>190.78639999999999</v>
      </c>
      <c r="L210" s="12">
        <v>188.6728</v>
      </c>
      <c r="M210" s="12">
        <v>2.1135999999999999</v>
      </c>
      <c r="N210" s="12">
        <v>71.310299999999998</v>
      </c>
      <c r="O210" s="12">
        <v>70.520300000000006</v>
      </c>
      <c r="P210" s="12">
        <v>0.79</v>
      </c>
      <c r="Q210" s="37">
        <f t="shared" si="22"/>
        <v>588.35529999999994</v>
      </c>
      <c r="R210" s="4">
        <f t="shared" si="23"/>
        <v>582.55510000000004</v>
      </c>
      <c r="S210" s="4">
        <f t="shared" si="24"/>
        <v>5.8001999999999994</v>
      </c>
    </row>
    <row r="211" spans="1:19" s="3" customFormat="1" ht="20.100000000000001" customHeight="1" thickBot="1" x14ac:dyDescent="0.25">
      <c r="A211" s="14">
        <f t="shared" si="21"/>
        <v>205</v>
      </c>
      <c r="B211" s="15" t="s">
        <v>200</v>
      </c>
      <c r="C211" s="15"/>
      <c r="D211" s="24">
        <v>2045.53</v>
      </c>
      <c r="E211" s="12">
        <v>307.95490000000001</v>
      </c>
      <c r="F211" s="12">
        <v>284.28050000000002</v>
      </c>
      <c r="G211" s="12">
        <v>23.674399999999999</v>
      </c>
      <c r="H211" s="12">
        <v>263.96809999999999</v>
      </c>
      <c r="I211" s="12">
        <v>243.08580000000001</v>
      </c>
      <c r="J211" s="12">
        <v>20.882300000000001</v>
      </c>
      <c r="K211" s="12">
        <v>225.96090000000001</v>
      </c>
      <c r="L211" s="12">
        <v>208.3922</v>
      </c>
      <c r="M211" s="12">
        <v>17.5687</v>
      </c>
      <c r="N211" s="12">
        <v>86.097200000000001</v>
      </c>
      <c r="O211" s="12">
        <v>79.254199999999997</v>
      </c>
      <c r="P211" s="12">
        <v>6.843</v>
      </c>
      <c r="Q211" s="37">
        <f t="shared" si="22"/>
        <v>842.44560000000013</v>
      </c>
      <c r="R211" s="4">
        <f t="shared" si="23"/>
        <v>791.89530000000002</v>
      </c>
      <c r="S211" s="4">
        <f t="shared" si="24"/>
        <v>50.550299999999993</v>
      </c>
    </row>
    <row r="212" spans="1:19" s="3" customFormat="1" ht="20.100000000000001" customHeight="1" thickBot="1" x14ac:dyDescent="0.25">
      <c r="A212" s="14">
        <f t="shared" si="21"/>
        <v>206</v>
      </c>
      <c r="B212" s="15" t="s">
        <v>201</v>
      </c>
      <c r="C212" s="15"/>
      <c r="D212" s="24">
        <v>2045.53</v>
      </c>
      <c r="E212" s="12">
        <v>143.85220000000001</v>
      </c>
      <c r="F212" s="12">
        <v>143.85220000000001</v>
      </c>
      <c r="G212" s="13">
        <v>0</v>
      </c>
      <c r="H212" s="12">
        <v>129.19159999999999</v>
      </c>
      <c r="I212" s="12">
        <v>129.19159999999999</v>
      </c>
      <c r="J212" s="13">
        <v>0</v>
      </c>
      <c r="K212" s="12">
        <v>96.865499999999997</v>
      </c>
      <c r="L212" s="12">
        <v>96.865499999999997</v>
      </c>
      <c r="M212" s="13">
        <v>0</v>
      </c>
      <c r="N212" s="12">
        <v>37.245699999999999</v>
      </c>
      <c r="O212" s="12">
        <v>37.245699999999999</v>
      </c>
      <c r="P212" s="13">
        <v>0</v>
      </c>
      <c r="Q212" s="37">
        <f t="shared" si="22"/>
        <v>541.93149999999991</v>
      </c>
      <c r="R212" s="4">
        <f t="shared" si="23"/>
        <v>521.04919999999993</v>
      </c>
      <c r="S212" s="4">
        <f t="shared" si="24"/>
        <v>20.882300000000001</v>
      </c>
    </row>
    <row r="213" spans="1:19" s="3" customFormat="1" ht="20.100000000000001" customHeight="1" thickBot="1" x14ac:dyDescent="0.25">
      <c r="A213" s="14">
        <f t="shared" si="21"/>
        <v>207</v>
      </c>
      <c r="B213" s="15" t="s">
        <v>202</v>
      </c>
      <c r="C213" s="15"/>
      <c r="D213" s="24">
        <v>2045.53</v>
      </c>
      <c r="E213" s="12">
        <v>75.633799999999994</v>
      </c>
      <c r="F213" s="12">
        <v>71.672899999999998</v>
      </c>
      <c r="G213" s="12">
        <v>3.9609000000000001</v>
      </c>
      <c r="H213" s="12">
        <v>69.776799999999994</v>
      </c>
      <c r="I213" s="12">
        <v>66.122600000000006</v>
      </c>
      <c r="J213" s="12">
        <v>3.6541999999999999</v>
      </c>
      <c r="K213" s="12">
        <v>54.369199999999999</v>
      </c>
      <c r="L213" s="12">
        <v>51.521900000000002</v>
      </c>
      <c r="M213" s="12">
        <v>2.8473000000000002</v>
      </c>
      <c r="N213" s="12">
        <v>22.020600000000002</v>
      </c>
      <c r="O213" s="12">
        <v>20.8674</v>
      </c>
      <c r="P213" s="12">
        <v>1.1532</v>
      </c>
      <c r="Q213" s="37">
        <f t="shared" si="22"/>
        <v>281.21519999999998</v>
      </c>
      <c r="R213" s="4">
        <f t="shared" si="23"/>
        <v>273.25379999999996</v>
      </c>
      <c r="S213" s="4">
        <f t="shared" si="24"/>
        <v>7.9614000000000003</v>
      </c>
    </row>
    <row r="214" spans="1:19" s="3" customFormat="1" ht="20.100000000000001" customHeight="1" thickBot="1" x14ac:dyDescent="0.25">
      <c r="A214" s="14">
        <f t="shared" si="21"/>
        <v>208</v>
      </c>
      <c r="B214" s="15" t="s">
        <v>203</v>
      </c>
      <c r="C214" s="15"/>
      <c r="D214" s="24">
        <v>2045.53</v>
      </c>
      <c r="E214" s="12">
        <v>151.91999999999999</v>
      </c>
      <c r="F214" s="12">
        <v>151.91999999999999</v>
      </c>
      <c r="G214" s="13">
        <v>0</v>
      </c>
      <c r="H214" s="12">
        <v>130.1309</v>
      </c>
      <c r="I214" s="12">
        <v>130.1309</v>
      </c>
      <c r="J214" s="13">
        <v>0</v>
      </c>
      <c r="K214" s="12">
        <v>110.9803</v>
      </c>
      <c r="L214" s="12">
        <v>110.9803</v>
      </c>
      <c r="M214" s="13">
        <v>0</v>
      </c>
      <c r="N214" s="12">
        <v>42.466999999999999</v>
      </c>
      <c r="O214" s="12">
        <v>42.466999999999999</v>
      </c>
      <c r="P214" s="13">
        <v>0</v>
      </c>
      <c r="Q214" s="37">
        <f t="shared" si="22"/>
        <v>375.14409999999998</v>
      </c>
      <c r="R214" s="4">
        <f t="shared" si="23"/>
        <v>371.48989999999998</v>
      </c>
      <c r="S214" s="4">
        <f t="shared" si="24"/>
        <v>3.6541999999999999</v>
      </c>
    </row>
    <row r="215" spans="1:19" s="3" customFormat="1" ht="20.100000000000001" customHeight="1" thickBot="1" x14ac:dyDescent="0.25">
      <c r="A215" s="14">
        <f t="shared" si="21"/>
        <v>209</v>
      </c>
      <c r="B215" s="15" t="s">
        <v>204</v>
      </c>
      <c r="C215" s="15"/>
      <c r="D215" s="24">
        <v>2045.53</v>
      </c>
      <c r="E215" s="12">
        <v>164.61519999999999</v>
      </c>
      <c r="F215" s="12">
        <v>127.6298</v>
      </c>
      <c r="G215" s="12">
        <v>36.985399999999998</v>
      </c>
      <c r="H215" s="12">
        <v>149.01570000000001</v>
      </c>
      <c r="I215" s="12">
        <v>115.5352</v>
      </c>
      <c r="J215" s="12">
        <v>33.480499999999999</v>
      </c>
      <c r="K215" s="12">
        <v>128.38159999999999</v>
      </c>
      <c r="L215" s="12">
        <v>99.537199999999999</v>
      </c>
      <c r="M215" s="12">
        <v>28.8444</v>
      </c>
      <c r="N215" s="12">
        <v>49.9666</v>
      </c>
      <c r="O215" s="12">
        <v>38.740200000000002</v>
      </c>
      <c r="P215" s="12">
        <v>11.2264</v>
      </c>
      <c r="Q215" s="37">
        <f t="shared" si="22"/>
        <v>473.09429999999998</v>
      </c>
      <c r="R215" s="4">
        <f t="shared" si="23"/>
        <v>396.03809999999999</v>
      </c>
      <c r="S215" s="4">
        <f t="shared" si="24"/>
        <v>77.056200000000004</v>
      </c>
    </row>
    <row r="216" spans="1:19" s="3" customFormat="1" ht="20.100000000000001" customHeight="1" thickBot="1" x14ac:dyDescent="0.25">
      <c r="A216" s="14">
        <f t="shared" si="21"/>
        <v>210</v>
      </c>
      <c r="B216" s="15" t="s">
        <v>205</v>
      </c>
      <c r="C216" s="15"/>
      <c r="D216" s="24">
        <v>2045.53</v>
      </c>
      <c r="E216" s="12">
        <v>113.5836</v>
      </c>
      <c r="F216" s="12">
        <v>113.5836</v>
      </c>
      <c r="G216" s="13">
        <v>0</v>
      </c>
      <c r="H216" s="12">
        <v>100.852</v>
      </c>
      <c r="I216" s="12">
        <v>100.852</v>
      </c>
      <c r="J216" s="13">
        <v>0</v>
      </c>
      <c r="K216" s="12">
        <v>87.449799999999996</v>
      </c>
      <c r="L216" s="12">
        <v>87.449799999999996</v>
      </c>
      <c r="M216" s="13">
        <v>0</v>
      </c>
      <c r="N216" s="12">
        <v>32.790399999999998</v>
      </c>
      <c r="O216" s="12">
        <v>32.790399999999998</v>
      </c>
      <c r="P216" s="13">
        <v>0</v>
      </c>
      <c r="Q216" s="37">
        <f t="shared" si="22"/>
        <v>382.83949999999999</v>
      </c>
      <c r="R216" s="4">
        <f t="shared" si="23"/>
        <v>349.35899999999998</v>
      </c>
      <c r="S216" s="4">
        <f t="shared" si="24"/>
        <v>33.480499999999999</v>
      </c>
    </row>
    <row r="217" spans="1:19" s="3" customFormat="1" ht="20.100000000000001" customHeight="1" thickBot="1" x14ac:dyDescent="0.25">
      <c r="A217" s="14">
        <f t="shared" si="21"/>
        <v>211</v>
      </c>
      <c r="B217" s="15" t="s">
        <v>206</v>
      </c>
      <c r="C217" s="15"/>
      <c r="D217" s="24">
        <v>2045.53</v>
      </c>
      <c r="E217" s="12">
        <v>204.03039999999999</v>
      </c>
      <c r="F217" s="12">
        <v>154.8382</v>
      </c>
      <c r="G217" s="12">
        <v>49.1922</v>
      </c>
      <c r="H217" s="12">
        <v>174.9049</v>
      </c>
      <c r="I217" s="12">
        <v>132.73490000000001</v>
      </c>
      <c r="J217" s="12">
        <v>42.17</v>
      </c>
      <c r="K217" s="12">
        <v>149.08349999999999</v>
      </c>
      <c r="L217" s="12">
        <v>107.0179</v>
      </c>
      <c r="M217" s="12">
        <v>42.065600000000003</v>
      </c>
      <c r="N217" s="12">
        <v>53.761299999999999</v>
      </c>
      <c r="O217" s="12">
        <v>38.592100000000002</v>
      </c>
      <c r="P217" s="12">
        <v>15.1692</v>
      </c>
      <c r="Q217" s="37">
        <f t="shared" si="22"/>
        <v>507.72719999999993</v>
      </c>
      <c r="R217" s="4">
        <f t="shared" si="23"/>
        <v>401.30020000000002</v>
      </c>
      <c r="S217" s="4">
        <f t="shared" si="24"/>
        <v>106.42700000000001</v>
      </c>
    </row>
    <row r="218" spans="1:19" s="3" customFormat="1" ht="20.100000000000001" customHeight="1" thickBot="1" x14ac:dyDescent="0.25">
      <c r="A218" s="14">
        <f t="shared" si="21"/>
        <v>212</v>
      </c>
      <c r="B218" s="15" t="s">
        <v>207</v>
      </c>
      <c r="C218" s="15"/>
      <c r="D218" s="24">
        <v>2045.53</v>
      </c>
      <c r="E218" s="12">
        <v>113.217</v>
      </c>
      <c r="F218" s="12">
        <v>113.217</v>
      </c>
      <c r="G218" s="13">
        <v>0</v>
      </c>
      <c r="H218" s="12">
        <v>101.2518</v>
      </c>
      <c r="I218" s="12">
        <v>101.2518</v>
      </c>
      <c r="J218" s="13">
        <v>0</v>
      </c>
      <c r="K218" s="12">
        <v>85.226399999999998</v>
      </c>
      <c r="L218" s="12">
        <v>85.226399999999998</v>
      </c>
      <c r="M218" s="13">
        <v>0</v>
      </c>
      <c r="N218" s="12">
        <v>27.832000000000001</v>
      </c>
      <c r="O218" s="12">
        <v>27.832000000000001</v>
      </c>
      <c r="P218" s="13">
        <v>0</v>
      </c>
      <c r="Q218" s="37">
        <f t="shared" si="22"/>
        <v>401.18029999999999</v>
      </c>
      <c r="R218" s="4">
        <f t="shared" si="23"/>
        <v>359.01030000000003</v>
      </c>
      <c r="S218" s="4">
        <f t="shared" si="24"/>
        <v>42.17</v>
      </c>
    </row>
    <row r="219" spans="1:19" s="3" customFormat="1" ht="20.100000000000001" customHeight="1" thickBot="1" x14ac:dyDescent="0.25">
      <c r="A219" s="14">
        <f t="shared" si="21"/>
        <v>213</v>
      </c>
      <c r="B219" s="15" t="s">
        <v>208</v>
      </c>
      <c r="C219" s="15"/>
      <c r="D219" s="24">
        <v>2045.53</v>
      </c>
      <c r="E219" s="12">
        <v>117.7334</v>
      </c>
      <c r="F219" s="12">
        <v>117.7334</v>
      </c>
      <c r="G219" s="13">
        <v>0</v>
      </c>
      <c r="H219" s="12">
        <v>99.746600000000001</v>
      </c>
      <c r="I219" s="12">
        <v>99.746600000000001</v>
      </c>
      <c r="J219" s="13">
        <v>0</v>
      </c>
      <c r="K219" s="12">
        <v>83.981800000000007</v>
      </c>
      <c r="L219" s="12">
        <v>83.981800000000007</v>
      </c>
      <c r="M219" s="13">
        <v>0</v>
      </c>
      <c r="N219" s="12">
        <v>31.700099999999999</v>
      </c>
      <c r="O219" s="12">
        <v>31.700099999999999</v>
      </c>
      <c r="P219" s="13">
        <v>0</v>
      </c>
      <c r="Q219" s="37">
        <f t="shared" si="22"/>
        <v>334.66710000000006</v>
      </c>
      <c r="R219" s="4">
        <f t="shared" si="23"/>
        <v>334.66710000000006</v>
      </c>
      <c r="S219" s="4">
        <f t="shared" si="24"/>
        <v>0</v>
      </c>
    </row>
    <row r="220" spans="1:19" s="3" customFormat="1" ht="20.100000000000001" customHeight="1" thickBot="1" x14ac:dyDescent="0.25">
      <c r="A220" s="14">
        <f t="shared" si="21"/>
        <v>214</v>
      </c>
      <c r="B220" s="15" t="s">
        <v>209</v>
      </c>
      <c r="C220" s="15"/>
      <c r="D220" s="24">
        <v>2045.53</v>
      </c>
      <c r="E220" s="12">
        <v>157.09989999999999</v>
      </c>
      <c r="F220" s="12">
        <v>157.09989999999999</v>
      </c>
      <c r="G220" s="13">
        <v>0</v>
      </c>
      <c r="H220" s="12">
        <v>138.81200000000001</v>
      </c>
      <c r="I220" s="12">
        <v>138.81200000000001</v>
      </c>
      <c r="J220" s="13">
        <v>0</v>
      </c>
      <c r="K220" s="12">
        <v>110.18940000000001</v>
      </c>
      <c r="L220" s="12">
        <v>110.18940000000001</v>
      </c>
      <c r="M220" s="13">
        <v>0</v>
      </c>
      <c r="N220" s="12">
        <v>40.622900000000001</v>
      </c>
      <c r="O220" s="12">
        <v>40.622900000000001</v>
      </c>
      <c r="P220" s="13">
        <v>0</v>
      </c>
      <c r="Q220" s="37">
        <f t="shared" si="22"/>
        <v>407.65879999999999</v>
      </c>
      <c r="R220" s="4">
        <f t="shared" si="23"/>
        <v>407.65879999999999</v>
      </c>
      <c r="S220" s="4">
        <f t="shared" si="24"/>
        <v>0</v>
      </c>
    </row>
    <row r="221" spans="1:19" s="3" customFormat="1" ht="20.100000000000001" customHeight="1" thickBot="1" x14ac:dyDescent="0.25">
      <c r="A221" s="14">
        <f t="shared" si="21"/>
        <v>215</v>
      </c>
      <c r="B221" s="15" t="s">
        <v>210</v>
      </c>
      <c r="C221" s="15"/>
      <c r="D221" s="24">
        <v>2045.53</v>
      </c>
      <c r="E221" s="12">
        <v>112.44629999999999</v>
      </c>
      <c r="F221" s="12">
        <v>112.44629999999999</v>
      </c>
      <c r="G221" s="13">
        <v>0</v>
      </c>
      <c r="H221" s="12">
        <v>100.1858</v>
      </c>
      <c r="I221" s="12">
        <v>100.1858</v>
      </c>
      <c r="J221" s="13">
        <v>0</v>
      </c>
      <c r="K221" s="12">
        <v>84.142499999999998</v>
      </c>
      <c r="L221" s="12">
        <v>84.142499999999998</v>
      </c>
      <c r="M221" s="13">
        <v>0</v>
      </c>
      <c r="N221" s="12">
        <v>27.229399999999998</v>
      </c>
      <c r="O221" s="12">
        <v>27.229399999999998</v>
      </c>
      <c r="P221" s="13">
        <v>0</v>
      </c>
      <c r="Q221" s="37">
        <f t="shared" si="22"/>
        <v>362.6302</v>
      </c>
      <c r="R221" s="4">
        <f t="shared" si="23"/>
        <v>362.6302</v>
      </c>
      <c r="S221" s="4">
        <f t="shared" si="24"/>
        <v>0</v>
      </c>
    </row>
    <row r="222" spans="1:19" s="3" customFormat="1" ht="20.100000000000001" customHeight="1" thickBot="1" x14ac:dyDescent="0.25">
      <c r="A222" s="14">
        <f t="shared" si="21"/>
        <v>216</v>
      </c>
      <c r="B222" s="15" t="s">
        <v>211</v>
      </c>
      <c r="C222" s="15"/>
      <c r="D222" s="24">
        <v>2045.53</v>
      </c>
      <c r="E222" s="12">
        <v>103.22629999999999</v>
      </c>
      <c r="F222" s="12">
        <v>103.22629999999999</v>
      </c>
      <c r="G222" s="13">
        <v>0</v>
      </c>
      <c r="H222" s="12">
        <v>89.006399999999999</v>
      </c>
      <c r="I222" s="12">
        <v>89.006399999999999</v>
      </c>
      <c r="J222" s="13">
        <v>0</v>
      </c>
      <c r="K222" s="12">
        <v>73.617099999999994</v>
      </c>
      <c r="L222" s="12">
        <v>73.617099999999994</v>
      </c>
      <c r="M222" s="13">
        <v>0</v>
      </c>
      <c r="N222" s="12">
        <v>23.956499999999998</v>
      </c>
      <c r="O222" s="12">
        <v>23.956499999999998</v>
      </c>
      <c r="P222" s="13">
        <v>0</v>
      </c>
      <c r="Q222" s="37">
        <f t="shared" si="22"/>
        <v>300.98570000000001</v>
      </c>
      <c r="R222" s="4">
        <f t="shared" si="23"/>
        <v>300.98570000000001</v>
      </c>
      <c r="S222" s="4">
        <f t="shared" si="24"/>
        <v>0</v>
      </c>
    </row>
    <row r="223" spans="1:19" s="3" customFormat="1" ht="20.100000000000001" customHeight="1" thickBot="1" x14ac:dyDescent="0.25">
      <c r="A223" s="14">
        <f t="shared" si="21"/>
        <v>217</v>
      </c>
      <c r="B223" s="15" t="s">
        <v>212</v>
      </c>
      <c r="C223" s="15"/>
      <c r="D223" s="24">
        <v>2045.53</v>
      </c>
      <c r="E223" s="12">
        <v>105.4607</v>
      </c>
      <c r="F223" s="12">
        <v>105.4607</v>
      </c>
      <c r="G223" s="13">
        <v>0</v>
      </c>
      <c r="H223" s="12">
        <v>89.944100000000006</v>
      </c>
      <c r="I223" s="12">
        <v>89.944100000000006</v>
      </c>
      <c r="J223" s="13">
        <v>0</v>
      </c>
      <c r="K223" s="12">
        <v>77.4238</v>
      </c>
      <c r="L223" s="12">
        <v>77.4238</v>
      </c>
      <c r="M223" s="13">
        <v>0</v>
      </c>
      <c r="N223" s="12">
        <v>26.927</v>
      </c>
      <c r="O223" s="12">
        <v>26.927</v>
      </c>
      <c r="P223" s="13">
        <v>0</v>
      </c>
      <c r="Q223" s="37">
        <f t="shared" si="22"/>
        <v>298.81790000000001</v>
      </c>
      <c r="R223" s="4">
        <f t="shared" si="23"/>
        <v>298.81790000000001</v>
      </c>
      <c r="S223" s="4">
        <f t="shared" si="24"/>
        <v>0</v>
      </c>
    </row>
    <row r="224" spans="1:19" s="3" customFormat="1" ht="20.100000000000001" customHeight="1" thickBot="1" x14ac:dyDescent="0.25">
      <c r="A224" s="14">
        <f t="shared" si="21"/>
        <v>218</v>
      </c>
      <c r="B224" s="15" t="s">
        <v>213</v>
      </c>
      <c r="C224" s="15"/>
      <c r="D224" s="24">
        <v>2045.53</v>
      </c>
      <c r="E224" s="12">
        <v>121.2441</v>
      </c>
      <c r="F224" s="12">
        <v>121.2441</v>
      </c>
      <c r="G224" s="13">
        <v>0</v>
      </c>
      <c r="H224" s="12">
        <v>103.759</v>
      </c>
      <c r="I224" s="12">
        <v>103.759</v>
      </c>
      <c r="J224" s="13">
        <v>0</v>
      </c>
      <c r="K224" s="12">
        <v>84.876000000000005</v>
      </c>
      <c r="L224" s="12">
        <v>84.876000000000005</v>
      </c>
      <c r="M224" s="13">
        <v>0</v>
      </c>
      <c r="N224" s="12">
        <v>31.294499999999999</v>
      </c>
      <c r="O224" s="12">
        <v>31.294499999999999</v>
      </c>
      <c r="P224" s="13">
        <v>0</v>
      </c>
      <c r="Q224" s="37">
        <f t="shared" si="22"/>
        <v>327.3587</v>
      </c>
      <c r="R224" s="4">
        <f t="shared" si="23"/>
        <v>327.3587</v>
      </c>
      <c r="S224" s="4">
        <f t="shared" si="24"/>
        <v>0</v>
      </c>
    </row>
    <row r="225" spans="1:19" s="3" customFormat="1" ht="20.100000000000001" customHeight="1" thickBot="1" x14ac:dyDescent="0.25">
      <c r="A225" s="14">
        <f t="shared" si="21"/>
        <v>219</v>
      </c>
      <c r="B225" s="15" t="s">
        <v>214</v>
      </c>
      <c r="C225" s="15"/>
      <c r="D225" s="24">
        <v>2045.53</v>
      </c>
      <c r="E225" s="12">
        <v>114.7559</v>
      </c>
      <c r="F225" s="12">
        <v>114.7559</v>
      </c>
      <c r="G225" s="13">
        <v>0</v>
      </c>
      <c r="H225" s="12">
        <v>96.026600000000002</v>
      </c>
      <c r="I225" s="12">
        <v>96.026600000000002</v>
      </c>
      <c r="J225" s="13">
        <v>0</v>
      </c>
      <c r="K225" s="12">
        <v>82.186199999999999</v>
      </c>
      <c r="L225" s="12">
        <v>82.186199999999999</v>
      </c>
      <c r="M225" s="13">
        <v>0</v>
      </c>
      <c r="N225" s="12">
        <v>28.278199999999998</v>
      </c>
      <c r="O225" s="12">
        <v>28.278199999999998</v>
      </c>
      <c r="P225" s="13">
        <v>0</v>
      </c>
      <c r="Q225" s="37">
        <f t="shared" si="22"/>
        <v>328.97929999999997</v>
      </c>
      <c r="R225" s="4">
        <f t="shared" si="23"/>
        <v>328.97929999999997</v>
      </c>
      <c r="S225" s="4">
        <f t="shared" si="24"/>
        <v>0</v>
      </c>
    </row>
    <row r="226" spans="1:19" s="3" customFormat="1" ht="20.100000000000001" customHeight="1" thickBot="1" x14ac:dyDescent="0.25">
      <c r="A226" s="14">
        <f t="shared" si="21"/>
        <v>220</v>
      </c>
      <c r="B226" s="15" t="s">
        <v>215</v>
      </c>
      <c r="C226" s="15"/>
      <c r="D226" s="24">
        <v>2045.53</v>
      </c>
      <c r="E226" s="12">
        <v>150.33320000000001</v>
      </c>
      <c r="F226" s="12">
        <v>150.33320000000001</v>
      </c>
      <c r="G226" s="13">
        <v>0</v>
      </c>
      <c r="H226" s="12">
        <v>128.565</v>
      </c>
      <c r="I226" s="12">
        <v>128.565</v>
      </c>
      <c r="J226" s="13">
        <v>0</v>
      </c>
      <c r="K226" s="12">
        <v>107.8511</v>
      </c>
      <c r="L226" s="12">
        <v>107.8511</v>
      </c>
      <c r="M226" s="13">
        <v>0</v>
      </c>
      <c r="N226" s="12">
        <v>35.198</v>
      </c>
      <c r="O226" s="12">
        <v>35.198</v>
      </c>
      <c r="P226" s="13">
        <v>0</v>
      </c>
      <c r="Q226" s="37">
        <f t="shared" si="22"/>
        <v>389.40890000000002</v>
      </c>
      <c r="R226" s="4">
        <f t="shared" si="23"/>
        <v>389.40890000000002</v>
      </c>
      <c r="S226" s="4">
        <f t="shared" si="24"/>
        <v>0</v>
      </c>
    </row>
    <row r="227" spans="1:19" s="3" customFormat="1" ht="20.100000000000001" customHeight="1" thickBot="1" x14ac:dyDescent="0.25">
      <c r="A227" s="14">
        <f t="shared" si="21"/>
        <v>221</v>
      </c>
      <c r="B227" s="15" t="s">
        <v>216</v>
      </c>
      <c r="C227" s="15"/>
      <c r="D227" s="24">
        <v>2045.53</v>
      </c>
      <c r="E227" s="12">
        <v>115.2068</v>
      </c>
      <c r="F227" s="12">
        <v>115.2068</v>
      </c>
      <c r="G227" s="13">
        <v>0</v>
      </c>
      <c r="H227" s="12">
        <v>100.9186</v>
      </c>
      <c r="I227" s="12">
        <v>100.9186</v>
      </c>
      <c r="J227" s="13">
        <v>0</v>
      </c>
      <c r="K227" s="12">
        <v>87.74</v>
      </c>
      <c r="L227" s="12">
        <v>87.74</v>
      </c>
      <c r="M227" s="13">
        <v>0</v>
      </c>
      <c r="N227" s="12">
        <v>33.672499999999999</v>
      </c>
      <c r="O227" s="12">
        <v>33.672499999999999</v>
      </c>
      <c r="P227" s="13">
        <v>0</v>
      </c>
      <c r="Q227" s="37">
        <f t="shared" si="22"/>
        <v>365.18430000000001</v>
      </c>
      <c r="R227" s="4">
        <f t="shared" si="23"/>
        <v>365.18430000000001</v>
      </c>
      <c r="S227" s="4">
        <f t="shared" si="24"/>
        <v>0</v>
      </c>
    </row>
    <row r="228" spans="1:19" s="3" customFormat="1" ht="20.100000000000001" customHeight="1" thickBot="1" x14ac:dyDescent="0.25">
      <c r="A228" s="14">
        <f t="shared" si="21"/>
        <v>222</v>
      </c>
      <c r="B228" s="15" t="s">
        <v>217</v>
      </c>
      <c r="C228" s="15"/>
      <c r="D228" s="24">
        <v>2045.53</v>
      </c>
      <c r="E228" s="12">
        <v>111.5243</v>
      </c>
      <c r="F228" s="12">
        <v>111.5243</v>
      </c>
      <c r="G228" s="13">
        <v>0</v>
      </c>
      <c r="H228" s="12">
        <v>98.496700000000004</v>
      </c>
      <c r="I228" s="12">
        <v>98.496700000000004</v>
      </c>
      <c r="J228" s="13">
        <v>0</v>
      </c>
      <c r="K228" s="12">
        <v>85.004999999999995</v>
      </c>
      <c r="L228" s="12">
        <v>85.004999999999995</v>
      </c>
      <c r="M228" s="13">
        <v>0</v>
      </c>
      <c r="N228" s="12">
        <v>32.731000000000002</v>
      </c>
      <c r="O228" s="12">
        <v>32.731000000000002</v>
      </c>
      <c r="P228" s="13">
        <v>0</v>
      </c>
      <c r="Q228" s="37">
        <f t="shared" si="22"/>
        <v>330.1789</v>
      </c>
      <c r="R228" s="4">
        <f t="shared" si="23"/>
        <v>330.1789</v>
      </c>
      <c r="S228" s="4">
        <f t="shared" si="24"/>
        <v>0</v>
      </c>
    </row>
    <row r="229" spans="1:19" s="3" customFormat="1" ht="20.100000000000001" customHeight="1" thickBot="1" x14ac:dyDescent="0.25">
      <c r="A229" s="14">
        <f t="shared" si="21"/>
        <v>223</v>
      </c>
      <c r="B229" s="15" t="s">
        <v>218</v>
      </c>
      <c r="C229" s="15"/>
      <c r="D229" s="24">
        <v>2045.53</v>
      </c>
      <c r="E229" s="12">
        <v>118.88549999999999</v>
      </c>
      <c r="F229" s="12">
        <v>118.88549999999999</v>
      </c>
      <c r="G229" s="13">
        <v>0</v>
      </c>
      <c r="H229" s="12">
        <v>105.7199</v>
      </c>
      <c r="I229" s="12">
        <v>105.7199</v>
      </c>
      <c r="J229" s="13">
        <v>0</v>
      </c>
      <c r="K229" s="12">
        <v>90.964699999999993</v>
      </c>
      <c r="L229" s="12">
        <v>90.964699999999993</v>
      </c>
      <c r="M229" s="13">
        <v>0</v>
      </c>
      <c r="N229" s="12">
        <v>35.427300000000002</v>
      </c>
      <c r="O229" s="12">
        <v>35.427300000000002</v>
      </c>
      <c r="P229" s="13">
        <v>0</v>
      </c>
      <c r="Q229" s="37">
        <f t="shared" si="22"/>
        <v>343.77420000000001</v>
      </c>
      <c r="R229" s="4">
        <f t="shared" si="23"/>
        <v>343.77420000000001</v>
      </c>
      <c r="S229" s="4">
        <f t="shared" si="24"/>
        <v>0</v>
      </c>
    </row>
    <row r="230" spans="1:19" s="3" customFormat="1" ht="20.100000000000001" customHeight="1" thickBot="1" x14ac:dyDescent="0.25">
      <c r="A230" s="14">
        <f t="shared" si="21"/>
        <v>224</v>
      </c>
      <c r="B230" s="15" t="s">
        <v>219</v>
      </c>
      <c r="C230" s="15"/>
      <c r="D230" s="24">
        <v>2045.53</v>
      </c>
      <c r="E230" s="12">
        <v>116.9385</v>
      </c>
      <c r="F230" s="12">
        <v>116.9385</v>
      </c>
      <c r="G230" s="13">
        <v>0</v>
      </c>
      <c r="H230" s="12">
        <v>103.61109999999999</v>
      </c>
      <c r="I230" s="12">
        <v>103.61109999999999</v>
      </c>
      <c r="J230" s="13">
        <v>0</v>
      </c>
      <c r="K230" s="12">
        <v>81.3108</v>
      </c>
      <c r="L230" s="12">
        <v>81.3108</v>
      </c>
      <c r="M230" s="13">
        <v>0</v>
      </c>
      <c r="N230" s="12">
        <v>29.997900000000001</v>
      </c>
      <c r="O230" s="12">
        <v>29.997900000000001</v>
      </c>
      <c r="P230" s="13">
        <v>0</v>
      </c>
      <c r="Q230" s="37">
        <f t="shared" si="22"/>
        <v>333.96710000000002</v>
      </c>
      <c r="R230" s="4">
        <f t="shared" si="23"/>
        <v>333.96710000000002</v>
      </c>
      <c r="S230" s="4">
        <f t="shared" si="24"/>
        <v>0</v>
      </c>
    </row>
    <row r="231" spans="1:19" s="3" customFormat="1" ht="20.100000000000001" customHeight="1" thickBot="1" x14ac:dyDescent="0.25">
      <c r="A231" s="14">
        <f t="shared" si="21"/>
        <v>225</v>
      </c>
      <c r="B231" s="15" t="s">
        <v>220</v>
      </c>
      <c r="C231" s="15"/>
      <c r="D231" s="24">
        <v>2045.53</v>
      </c>
      <c r="E231" s="12">
        <v>92.078199999999995</v>
      </c>
      <c r="F231" s="12">
        <v>92.078199999999995</v>
      </c>
      <c r="G231" s="13">
        <v>0</v>
      </c>
      <c r="H231" s="12">
        <v>81.609800000000007</v>
      </c>
      <c r="I231" s="12">
        <v>81.609800000000007</v>
      </c>
      <c r="J231" s="13">
        <v>0</v>
      </c>
      <c r="K231" s="12">
        <v>67.7089</v>
      </c>
      <c r="L231" s="12">
        <v>67.7089</v>
      </c>
      <c r="M231" s="13">
        <v>0</v>
      </c>
      <c r="N231" s="12">
        <v>24.958200000000001</v>
      </c>
      <c r="O231" s="12">
        <v>24.958200000000001</v>
      </c>
      <c r="P231" s="13">
        <v>0</v>
      </c>
      <c r="Q231" s="37">
        <f t="shared" si="22"/>
        <v>288.35639999999995</v>
      </c>
      <c r="R231" s="4">
        <f t="shared" si="23"/>
        <v>288.35639999999995</v>
      </c>
      <c r="S231" s="4">
        <f t="shared" si="24"/>
        <v>0</v>
      </c>
    </row>
    <row r="232" spans="1:19" s="3" customFormat="1" ht="20.100000000000001" customHeight="1" thickBot="1" x14ac:dyDescent="0.25">
      <c r="A232" s="14">
        <f t="shared" si="21"/>
        <v>226</v>
      </c>
      <c r="B232" s="15" t="s">
        <v>221</v>
      </c>
      <c r="C232" s="15"/>
      <c r="D232" s="24">
        <v>2045.53</v>
      </c>
      <c r="E232" s="12">
        <v>109.0236</v>
      </c>
      <c r="F232" s="12">
        <v>109.0236</v>
      </c>
      <c r="G232" s="13">
        <v>0</v>
      </c>
      <c r="H232" s="12">
        <v>96.849100000000007</v>
      </c>
      <c r="I232" s="12">
        <v>96.849100000000007</v>
      </c>
      <c r="J232" s="13">
        <v>0</v>
      </c>
      <c r="K232" s="12">
        <v>81.212400000000002</v>
      </c>
      <c r="L232" s="12">
        <v>81.212400000000002</v>
      </c>
      <c r="M232" s="13">
        <v>0</v>
      </c>
      <c r="N232" s="12">
        <v>27.340499999999999</v>
      </c>
      <c r="O232" s="12">
        <v>27.340499999999999</v>
      </c>
      <c r="P232" s="13">
        <v>0</v>
      </c>
      <c r="Q232" s="37">
        <f t="shared" si="22"/>
        <v>299.18630000000002</v>
      </c>
      <c r="R232" s="4">
        <f t="shared" si="23"/>
        <v>299.18630000000002</v>
      </c>
      <c r="S232" s="4">
        <f t="shared" si="24"/>
        <v>0</v>
      </c>
    </row>
    <row r="233" spans="1:19" s="3" customFormat="1" ht="20.100000000000001" customHeight="1" thickBot="1" x14ac:dyDescent="0.25">
      <c r="A233" s="14">
        <f t="shared" si="21"/>
        <v>227</v>
      </c>
      <c r="B233" s="15" t="s">
        <v>222</v>
      </c>
      <c r="C233" s="15"/>
      <c r="D233" s="24">
        <v>2045.53</v>
      </c>
      <c r="E233" s="12">
        <v>115.9037</v>
      </c>
      <c r="F233" s="12">
        <v>115.9037</v>
      </c>
      <c r="G233" s="13">
        <v>0</v>
      </c>
      <c r="H233" s="12">
        <v>97.183499999999995</v>
      </c>
      <c r="I233" s="12">
        <v>97.183499999999995</v>
      </c>
      <c r="J233" s="13">
        <v>0</v>
      </c>
      <c r="K233" s="12">
        <v>82.859899999999996</v>
      </c>
      <c r="L233" s="12">
        <v>82.859899999999996</v>
      </c>
      <c r="M233" s="13">
        <v>0</v>
      </c>
      <c r="N233" s="12">
        <v>30.3965</v>
      </c>
      <c r="O233" s="12">
        <v>30.3965</v>
      </c>
      <c r="P233" s="13">
        <v>0</v>
      </c>
      <c r="Q233" s="37">
        <f t="shared" ref="Q233:Q264" si="25">E233+H232+K233+N233</f>
        <v>326.00920000000002</v>
      </c>
      <c r="R233" s="4">
        <f t="shared" ref="R233:R264" si="26">F233+I232+L233+O233</f>
        <v>326.00920000000002</v>
      </c>
      <c r="S233" s="4">
        <f t="shared" ref="S233:S264" si="27">G233+J232+M233+P233</f>
        <v>0</v>
      </c>
    </row>
    <row r="234" spans="1:19" s="3" customFormat="1" ht="20.100000000000001" customHeight="1" thickBot="1" x14ac:dyDescent="0.25">
      <c r="A234" s="14">
        <f t="shared" si="21"/>
        <v>228</v>
      </c>
      <c r="B234" s="15" t="s">
        <v>223</v>
      </c>
      <c r="C234" s="15"/>
      <c r="D234" s="24">
        <v>2045.53</v>
      </c>
      <c r="E234" s="12">
        <v>159.56319999999999</v>
      </c>
      <c r="F234" s="12">
        <v>149.9922</v>
      </c>
      <c r="G234" s="12">
        <v>9.5709999999999997</v>
      </c>
      <c r="H234" s="12">
        <v>142.2244</v>
      </c>
      <c r="I234" s="12">
        <v>133.6934</v>
      </c>
      <c r="J234" s="12">
        <v>8.5310000000000006</v>
      </c>
      <c r="K234" s="12">
        <v>118.1114</v>
      </c>
      <c r="L234" s="12">
        <v>111.02670000000001</v>
      </c>
      <c r="M234" s="12">
        <v>7.0846999999999998</v>
      </c>
      <c r="N234" s="12">
        <v>38.820300000000003</v>
      </c>
      <c r="O234" s="12">
        <v>36.491700000000002</v>
      </c>
      <c r="P234" s="12">
        <v>2.3285999999999998</v>
      </c>
      <c r="Q234" s="37">
        <f t="shared" si="25"/>
        <v>413.67840000000001</v>
      </c>
      <c r="R234" s="4">
        <f t="shared" si="26"/>
        <v>394.69409999999999</v>
      </c>
      <c r="S234" s="4">
        <f t="shared" si="27"/>
        <v>18.984299999999998</v>
      </c>
    </row>
    <row r="235" spans="1:19" s="3" customFormat="1" ht="20.100000000000001" customHeight="1" thickBot="1" x14ac:dyDescent="0.25">
      <c r="A235" s="14">
        <f t="shared" si="21"/>
        <v>229</v>
      </c>
      <c r="B235" s="15" t="s">
        <v>327</v>
      </c>
      <c r="C235" s="15"/>
      <c r="D235" s="24">
        <v>2045.53</v>
      </c>
      <c r="E235" s="12">
        <v>56.167700000000004</v>
      </c>
      <c r="F235" s="12">
        <v>55.242199999999997</v>
      </c>
      <c r="G235" s="12">
        <v>0.92549999999999999</v>
      </c>
      <c r="H235" s="12">
        <v>49.312100000000001</v>
      </c>
      <c r="I235" s="12">
        <v>48.499499999999998</v>
      </c>
      <c r="J235" s="12">
        <v>0.81259999999999999</v>
      </c>
      <c r="K235" s="12">
        <v>42.933700000000002</v>
      </c>
      <c r="L235" s="12">
        <v>42.226300000000002</v>
      </c>
      <c r="M235" s="12">
        <v>0.70740000000000003</v>
      </c>
      <c r="N235" s="12">
        <v>17.779699999999998</v>
      </c>
      <c r="O235" s="12">
        <v>17.486699999999999</v>
      </c>
      <c r="P235" s="12">
        <v>0.29299999999999998</v>
      </c>
      <c r="Q235" s="37">
        <f t="shared" si="25"/>
        <v>259.10550000000001</v>
      </c>
      <c r="R235" s="4">
        <f t="shared" si="26"/>
        <v>248.64859999999999</v>
      </c>
      <c r="S235" s="4">
        <f t="shared" si="27"/>
        <v>10.456899999999999</v>
      </c>
    </row>
    <row r="236" spans="1:19" s="3" customFormat="1" ht="20.100000000000001" customHeight="1" thickBot="1" x14ac:dyDescent="0.25">
      <c r="A236" s="14">
        <f t="shared" si="21"/>
        <v>230</v>
      </c>
      <c r="B236" s="15" t="s">
        <v>224</v>
      </c>
      <c r="C236" s="15"/>
      <c r="D236" s="24">
        <v>2045.53</v>
      </c>
      <c r="E236" s="12">
        <v>107.9729</v>
      </c>
      <c r="F236" s="12">
        <v>107.9729</v>
      </c>
      <c r="G236" s="13">
        <v>0</v>
      </c>
      <c r="H236" s="12">
        <v>96.4465</v>
      </c>
      <c r="I236" s="12">
        <v>96.4465</v>
      </c>
      <c r="J236" s="13">
        <v>0</v>
      </c>
      <c r="K236" s="12">
        <v>81.438800000000001</v>
      </c>
      <c r="L236" s="12">
        <v>81.438800000000001</v>
      </c>
      <c r="M236" s="13">
        <v>0</v>
      </c>
      <c r="N236" s="12">
        <v>29.716699999999999</v>
      </c>
      <c r="O236" s="12">
        <v>29.716699999999999</v>
      </c>
      <c r="P236" s="13">
        <v>0</v>
      </c>
      <c r="Q236" s="37">
        <f t="shared" si="25"/>
        <v>268.44049999999999</v>
      </c>
      <c r="R236" s="4">
        <f t="shared" si="26"/>
        <v>267.62790000000001</v>
      </c>
      <c r="S236" s="4">
        <f t="shared" si="27"/>
        <v>0.81259999999999999</v>
      </c>
    </row>
    <row r="237" spans="1:19" s="3" customFormat="1" ht="20.100000000000001" customHeight="1" thickBot="1" x14ac:dyDescent="0.25">
      <c r="A237" s="14">
        <f t="shared" si="21"/>
        <v>231</v>
      </c>
      <c r="B237" s="15" t="s">
        <v>225</v>
      </c>
      <c r="C237" s="15"/>
      <c r="D237" s="24">
        <v>2045.53</v>
      </c>
      <c r="E237" s="12">
        <v>158.94450000000001</v>
      </c>
      <c r="F237" s="12">
        <v>158.94450000000001</v>
      </c>
      <c r="G237" s="13">
        <v>0</v>
      </c>
      <c r="H237" s="12">
        <v>139.54310000000001</v>
      </c>
      <c r="I237" s="12">
        <v>139.54310000000001</v>
      </c>
      <c r="J237" s="13">
        <v>0</v>
      </c>
      <c r="K237" s="12">
        <v>109.28919999999999</v>
      </c>
      <c r="L237" s="12">
        <v>109.28919999999999</v>
      </c>
      <c r="M237" s="13">
        <v>0</v>
      </c>
      <c r="N237" s="12">
        <v>44.0931</v>
      </c>
      <c r="O237" s="12">
        <v>44.0931</v>
      </c>
      <c r="P237" s="13">
        <v>0</v>
      </c>
      <c r="Q237" s="37">
        <f t="shared" si="25"/>
        <v>408.77330000000001</v>
      </c>
      <c r="R237" s="4">
        <f t="shared" si="26"/>
        <v>408.77330000000001</v>
      </c>
      <c r="S237" s="4">
        <f t="shared" si="27"/>
        <v>0</v>
      </c>
    </row>
    <row r="238" spans="1:19" s="3" customFormat="1" ht="20.100000000000001" customHeight="1" thickBot="1" x14ac:dyDescent="0.25">
      <c r="A238" s="14">
        <f t="shared" si="21"/>
        <v>232</v>
      </c>
      <c r="B238" s="15" t="s">
        <v>226</v>
      </c>
      <c r="C238" s="15"/>
      <c r="D238" s="24">
        <v>2045.53</v>
      </c>
      <c r="E238" s="12">
        <v>163.3049</v>
      </c>
      <c r="F238" s="12">
        <v>163.3049</v>
      </c>
      <c r="G238" s="13">
        <v>0</v>
      </c>
      <c r="H238" s="12">
        <v>148.78139999999999</v>
      </c>
      <c r="I238" s="12">
        <v>148.78139999999999</v>
      </c>
      <c r="J238" s="13">
        <v>0</v>
      </c>
      <c r="K238" s="12">
        <v>120.55840000000001</v>
      </c>
      <c r="L238" s="12">
        <v>120.55840000000001</v>
      </c>
      <c r="M238" s="13">
        <v>0</v>
      </c>
      <c r="N238" s="12">
        <v>44.700499999999998</v>
      </c>
      <c r="O238" s="12">
        <v>44.700499999999998</v>
      </c>
      <c r="P238" s="13">
        <v>0</v>
      </c>
      <c r="Q238" s="37">
        <f t="shared" si="25"/>
        <v>468.1069</v>
      </c>
      <c r="R238" s="4">
        <f t="shared" si="26"/>
        <v>468.1069</v>
      </c>
      <c r="S238" s="4">
        <f t="shared" si="27"/>
        <v>0</v>
      </c>
    </row>
    <row r="239" spans="1:19" s="3" customFormat="1" ht="20.100000000000001" customHeight="1" thickBot="1" x14ac:dyDescent="0.25">
      <c r="A239" s="14">
        <f t="shared" si="21"/>
        <v>233</v>
      </c>
      <c r="B239" s="15" t="s">
        <v>227</v>
      </c>
      <c r="C239" s="15"/>
      <c r="D239" s="24">
        <v>2045.53</v>
      </c>
      <c r="E239" s="12">
        <v>122.366</v>
      </c>
      <c r="F239" s="12">
        <v>122.366</v>
      </c>
      <c r="G239" s="12"/>
      <c r="H239" s="12">
        <v>107.521</v>
      </c>
      <c r="I239" s="12">
        <v>107.521</v>
      </c>
      <c r="J239" s="13">
        <v>0</v>
      </c>
      <c r="K239" s="12">
        <v>92.354299999999995</v>
      </c>
      <c r="L239" s="12">
        <v>92.354299999999995</v>
      </c>
      <c r="M239" s="13">
        <v>0</v>
      </c>
      <c r="N239" s="12">
        <v>35.029899999999998</v>
      </c>
      <c r="O239" s="12">
        <v>35.029899999999998</v>
      </c>
      <c r="P239" s="13">
        <v>0</v>
      </c>
      <c r="Q239" s="37">
        <f t="shared" si="25"/>
        <v>398.53160000000003</v>
      </c>
      <c r="R239" s="4">
        <f t="shared" si="26"/>
        <v>398.53160000000003</v>
      </c>
      <c r="S239" s="4">
        <f t="shared" si="27"/>
        <v>0</v>
      </c>
    </row>
    <row r="240" spans="1:19" s="3" customFormat="1" ht="20.100000000000001" customHeight="1" thickBot="1" x14ac:dyDescent="0.25">
      <c r="A240" s="14">
        <f t="shared" si="21"/>
        <v>234</v>
      </c>
      <c r="B240" s="15" t="s">
        <v>228</v>
      </c>
      <c r="C240" s="15"/>
      <c r="D240" s="24">
        <v>2045.53</v>
      </c>
      <c r="E240" s="12">
        <v>111.7159</v>
      </c>
      <c r="F240" s="12">
        <v>110.12430000000001</v>
      </c>
      <c r="G240" s="12">
        <v>1.5915999999999999</v>
      </c>
      <c r="H240" s="12">
        <v>99.000399999999999</v>
      </c>
      <c r="I240" s="12">
        <v>97.59</v>
      </c>
      <c r="J240" s="12">
        <v>1.4104000000000001</v>
      </c>
      <c r="K240" s="12">
        <v>84.8001</v>
      </c>
      <c r="L240" s="12">
        <v>83.591999999999999</v>
      </c>
      <c r="M240" s="12">
        <v>1.2081</v>
      </c>
      <c r="N240" s="12">
        <v>32.000999999999998</v>
      </c>
      <c r="O240" s="12">
        <v>31.545100000000001</v>
      </c>
      <c r="P240" s="12">
        <v>0.45590000000000003</v>
      </c>
      <c r="Q240" s="37">
        <f t="shared" si="25"/>
        <v>336.03799999999995</v>
      </c>
      <c r="R240" s="4">
        <f t="shared" si="26"/>
        <v>332.7824</v>
      </c>
      <c r="S240" s="4">
        <f t="shared" si="27"/>
        <v>3.2555999999999998</v>
      </c>
    </row>
    <row r="241" spans="1:19" s="3" customFormat="1" ht="20.100000000000001" customHeight="1" thickBot="1" x14ac:dyDescent="0.25">
      <c r="A241" s="14">
        <f t="shared" si="21"/>
        <v>235</v>
      </c>
      <c r="B241" s="15" t="s">
        <v>229</v>
      </c>
      <c r="C241" s="15"/>
      <c r="D241" s="24">
        <v>2045.53</v>
      </c>
      <c r="E241" s="12">
        <v>127.206</v>
      </c>
      <c r="F241" s="12">
        <v>127.206</v>
      </c>
      <c r="G241" s="13">
        <v>0</v>
      </c>
      <c r="H241" s="12">
        <v>112.9727</v>
      </c>
      <c r="I241" s="12">
        <v>112.9727</v>
      </c>
      <c r="J241" s="13">
        <v>0</v>
      </c>
      <c r="K241" s="12">
        <v>96.024199999999993</v>
      </c>
      <c r="L241" s="12">
        <v>96.024199999999993</v>
      </c>
      <c r="M241" s="13">
        <v>0</v>
      </c>
      <c r="N241" s="12">
        <v>37.168999999999997</v>
      </c>
      <c r="O241" s="12">
        <v>37.168999999999997</v>
      </c>
      <c r="P241" s="13">
        <v>0</v>
      </c>
      <c r="Q241" s="37">
        <f t="shared" si="25"/>
        <v>359.39959999999996</v>
      </c>
      <c r="R241" s="4">
        <f t="shared" si="26"/>
        <v>357.98919999999998</v>
      </c>
      <c r="S241" s="4">
        <f t="shared" si="27"/>
        <v>1.4104000000000001</v>
      </c>
    </row>
    <row r="242" spans="1:19" s="3" customFormat="1" ht="20.100000000000001" customHeight="1" thickBot="1" x14ac:dyDescent="0.25">
      <c r="A242" s="14">
        <f t="shared" si="21"/>
        <v>236</v>
      </c>
      <c r="B242" s="15" t="s">
        <v>230</v>
      </c>
      <c r="C242" s="15"/>
      <c r="D242" s="24">
        <v>2045.53</v>
      </c>
      <c r="E242" s="12">
        <v>126.82980000000001</v>
      </c>
      <c r="F242" s="12">
        <v>126.82980000000001</v>
      </c>
      <c r="G242" s="13">
        <v>0</v>
      </c>
      <c r="H242" s="12">
        <v>112.3639</v>
      </c>
      <c r="I242" s="12">
        <v>112.3639</v>
      </c>
      <c r="J242" s="13">
        <v>0</v>
      </c>
      <c r="K242" s="12">
        <v>96.677099999999996</v>
      </c>
      <c r="L242" s="12">
        <v>96.677099999999996</v>
      </c>
      <c r="M242" s="13">
        <v>0</v>
      </c>
      <c r="N242" s="12">
        <v>36.992699999999999</v>
      </c>
      <c r="O242" s="12">
        <v>36.992699999999999</v>
      </c>
      <c r="P242" s="13">
        <v>0</v>
      </c>
      <c r="Q242" s="37">
        <f t="shared" si="25"/>
        <v>373.47230000000002</v>
      </c>
      <c r="R242" s="4">
        <f t="shared" si="26"/>
        <v>373.47230000000002</v>
      </c>
      <c r="S242" s="4">
        <f t="shared" si="27"/>
        <v>0</v>
      </c>
    </row>
    <row r="243" spans="1:19" s="3" customFormat="1" ht="20.100000000000001" customHeight="1" thickBot="1" x14ac:dyDescent="0.25">
      <c r="A243" s="14">
        <f t="shared" si="21"/>
        <v>237</v>
      </c>
      <c r="B243" s="15" t="s">
        <v>231</v>
      </c>
      <c r="C243" s="15"/>
      <c r="D243" s="24">
        <v>2045.53</v>
      </c>
      <c r="E243" s="12">
        <v>57.443899999999999</v>
      </c>
      <c r="F243" s="12">
        <v>50.831299999999999</v>
      </c>
      <c r="G243" s="12">
        <v>6.6125999999999996</v>
      </c>
      <c r="H243" s="12">
        <v>53.061100000000003</v>
      </c>
      <c r="I243" s="12">
        <v>46.953000000000003</v>
      </c>
      <c r="J243" s="12">
        <v>6.1081000000000003</v>
      </c>
      <c r="K243" s="12">
        <v>45.7851</v>
      </c>
      <c r="L243" s="12">
        <v>40.514600000000002</v>
      </c>
      <c r="M243" s="12">
        <v>5.2705000000000002</v>
      </c>
      <c r="N243" s="12">
        <v>17.7807</v>
      </c>
      <c r="O243" s="12">
        <v>15.7339</v>
      </c>
      <c r="P243" s="12">
        <v>2.0468000000000002</v>
      </c>
      <c r="Q243" s="37">
        <f t="shared" si="25"/>
        <v>233.37359999999998</v>
      </c>
      <c r="R243" s="4">
        <f t="shared" si="26"/>
        <v>219.44370000000001</v>
      </c>
      <c r="S243" s="4">
        <f t="shared" si="27"/>
        <v>13.9299</v>
      </c>
    </row>
    <row r="244" spans="1:19" s="3" customFormat="1" ht="20.100000000000001" customHeight="1" thickBot="1" x14ac:dyDescent="0.25">
      <c r="A244" s="14">
        <f t="shared" si="21"/>
        <v>238</v>
      </c>
      <c r="B244" s="15" t="s">
        <v>232</v>
      </c>
      <c r="C244" s="15"/>
      <c r="D244" s="24">
        <v>2045.53</v>
      </c>
      <c r="E244" s="12">
        <v>106.12350000000001</v>
      </c>
      <c r="F244" s="12">
        <v>101.48480000000001</v>
      </c>
      <c r="G244" s="12">
        <v>4.6387</v>
      </c>
      <c r="H244" s="12">
        <v>94.563599999999994</v>
      </c>
      <c r="I244" s="12">
        <v>90.427199999999999</v>
      </c>
      <c r="J244" s="12">
        <v>4.1364000000000001</v>
      </c>
      <c r="K244" s="12">
        <v>80.915899999999993</v>
      </c>
      <c r="L244" s="12">
        <v>77.376499999999993</v>
      </c>
      <c r="M244" s="12">
        <v>3.5394000000000001</v>
      </c>
      <c r="N244" s="12">
        <v>31.070499999999999</v>
      </c>
      <c r="O244" s="12">
        <v>29.711400000000001</v>
      </c>
      <c r="P244" s="12">
        <v>1.3591</v>
      </c>
      <c r="Q244" s="37">
        <f t="shared" si="25"/>
        <v>271.17099999999999</v>
      </c>
      <c r="R244" s="4">
        <f t="shared" si="26"/>
        <v>255.5257</v>
      </c>
      <c r="S244" s="4">
        <f t="shared" si="27"/>
        <v>15.645300000000001</v>
      </c>
    </row>
    <row r="245" spans="1:19" s="3" customFormat="1" ht="20.100000000000001" customHeight="1" thickBot="1" x14ac:dyDescent="0.25">
      <c r="A245" s="14">
        <f t="shared" si="21"/>
        <v>239</v>
      </c>
      <c r="B245" s="15" t="s">
        <v>233</v>
      </c>
      <c r="C245" s="15"/>
      <c r="D245" s="24">
        <v>2045.53</v>
      </c>
      <c r="E245" s="12">
        <v>154.4083</v>
      </c>
      <c r="F245" s="12">
        <v>124.1874</v>
      </c>
      <c r="G245" s="12">
        <v>30.2209</v>
      </c>
      <c r="H245" s="12">
        <v>126.30240000000001</v>
      </c>
      <c r="I245" s="12">
        <v>103.6112</v>
      </c>
      <c r="J245" s="12">
        <v>22.691199999999998</v>
      </c>
      <c r="K245" s="12">
        <v>104.3678</v>
      </c>
      <c r="L245" s="12">
        <v>84.242099999999994</v>
      </c>
      <c r="M245" s="12">
        <v>20.125699999999998</v>
      </c>
      <c r="N245" s="12">
        <v>41.107799999999997</v>
      </c>
      <c r="O245" s="12">
        <v>33.690899999999999</v>
      </c>
      <c r="P245" s="12">
        <v>7.4169</v>
      </c>
      <c r="Q245" s="37">
        <f t="shared" si="25"/>
        <v>394.44749999999999</v>
      </c>
      <c r="R245" s="4">
        <f t="shared" si="26"/>
        <v>332.54759999999999</v>
      </c>
      <c r="S245" s="4">
        <f t="shared" si="27"/>
        <v>61.899900000000002</v>
      </c>
    </row>
    <row r="246" spans="1:19" s="3" customFormat="1" ht="20.100000000000001" customHeight="1" thickBot="1" x14ac:dyDescent="0.25">
      <c r="A246" s="14">
        <f t="shared" si="21"/>
        <v>240</v>
      </c>
      <c r="B246" s="15" t="s">
        <v>234</v>
      </c>
      <c r="C246" s="15"/>
      <c r="D246" s="24">
        <v>2045.53</v>
      </c>
      <c r="E246" s="12">
        <v>164.95140000000001</v>
      </c>
      <c r="F246" s="12">
        <v>59.160299999999999</v>
      </c>
      <c r="G246" s="12">
        <v>105.7911</v>
      </c>
      <c r="H246" s="12">
        <v>158.3921</v>
      </c>
      <c r="I246" s="12">
        <v>56.8262</v>
      </c>
      <c r="J246" s="12">
        <v>101.5659</v>
      </c>
      <c r="K246" s="12">
        <v>127.56100000000001</v>
      </c>
      <c r="L246" s="12">
        <v>45.846899999999998</v>
      </c>
      <c r="M246" s="12">
        <v>81.714100000000002</v>
      </c>
      <c r="N246" s="12">
        <v>58.418500000000002</v>
      </c>
      <c r="O246" s="12">
        <v>23.409700000000001</v>
      </c>
      <c r="P246" s="12">
        <v>35.008800000000001</v>
      </c>
      <c r="Q246" s="37">
        <f t="shared" si="25"/>
        <v>477.23329999999999</v>
      </c>
      <c r="R246" s="4">
        <f t="shared" si="26"/>
        <v>232.02809999999999</v>
      </c>
      <c r="S246" s="4">
        <f t="shared" si="27"/>
        <v>245.20520000000002</v>
      </c>
    </row>
    <row r="247" spans="1:19" s="3" customFormat="1" ht="20.100000000000001" customHeight="1" thickBot="1" x14ac:dyDescent="0.25">
      <c r="A247" s="14">
        <f t="shared" si="21"/>
        <v>241</v>
      </c>
      <c r="B247" s="15" t="s">
        <v>235</v>
      </c>
      <c r="C247" s="15"/>
      <c r="D247" s="24">
        <v>2045.53</v>
      </c>
      <c r="E247" s="12">
        <v>110.4443</v>
      </c>
      <c r="F247" s="12">
        <v>102.0698</v>
      </c>
      <c r="G247" s="12">
        <v>8.3744999999999994</v>
      </c>
      <c r="H247" s="12">
        <v>96.089100000000002</v>
      </c>
      <c r="I247" s="12">
        <v>88.802999999999997</v>
      </c>
      <c r="J247" s="12">
        <v>7.2861000000000002</v>
      </c>
      <c r="K247" s="12">
        <v>81.990499999999997</v>
      </c>
      <c r="L247" s="12">
        <v>75.773499999999999</v>
      </c>
      <c r="M247" s="12">
        <v>6.2169999999999996</v>
      </c>
      <c r="N247" s="12">
        <v>31.1675</v>
      </c>
      <c r="O247" s="12">
        <v>28.804099999999998</v>
      </c>
      <c r="P247" s="12">
        <v>2.3633999999999999</v>
      </c>
      <c r="Q247" s="37">
        <f t="shared" si="25"/>
        <v>381.99440000000004</v>
      </c>
      <c r="R247" s="4">
        <f t="shared" si="26"/>
        <v>263.47360000000003</v>
      </c>
      <c r="S247" s="4">
        <f t="shared" si="27"/>
        <v>118.52079999999999</v>
      </c>
    </row>
    <row r="248" spans="1:19" s="3" customFormat="1" ht="20.100000000000001" customHeight="1" thickBot="1" x14ac:dyDescent="0.25">
      <c r="A248" s="14">
        <f t="shared" si="21"/>
        <v>242</v>
      </c>
      <c r="B248" s="15" t="s">
        <v>236</v>
      </c>
      <c r="C248" s="15"/>
      <c r="D248" s="24">
        <v>2045.53</v>
      </c>
      <c r="E248" s="12">
        <v>106.0932</v>
      </c>
      <c r="F248" s="12">
        <v>105.367</v>
      </c>
      <c r="G248" s="12">
        <v>0.72619999999999996</v>
      </c>
      <c r="H248" s="12">
        <v>93.995900000000006</v>
      </c>
      <c r="I248" s="12">
        <v>93.352500000000006</v>
      </c>
      <c r="J248" s="12">
        <v>0.64339999999999997</v>
      </c>
      <c r="K248" s="12">
        <v>78.391900000000007</v>
      </c>
      <c r="L248" s="12">
        <v>77.8553</v>
      </c>
      <c r="M248" s="12">
        <v>0.53659999999999997</v>
      </c>
      <c r="N248" s="12">
        <v>26.9468</v>
      </c>
      <c r="O248" s="12">
        <v>26.7623</v>
      </c>
      <c r="P248" s="12">
        <v>0.1845</v>
      </c>
      <c r="Q248" s="37">
        <f t="shared" si="25"/>
        <v>307.52100000000002</v>
      </c>
      <c r="R248" s="4">
        <f t="shared" si="26"/>
        <v>298.7876</v>
      </c>
      <c r="S248" s="4">
        <f t="shared" si="27"/>
        <v>8.7333999999999996</v>
      </c>
    </row>
    <row r="249" spans="1:19" s="3" customFormat="1" ht="20.100000000000001" customHeight="1" thickBot="1" x14ac:dyDescent="0.25">
      <c r="A249" s="14">
        <f t="shared" si="21"/>
        <v>243</v>
      </c>
      <c r="B249" s="15" t="s">
        <v>237</v>
      </c>
      <c r="C249" s="15"/>
      <c r="D249" s="24">
        <v>2045.53</v>
      </c>
      <c r="E249" s="12">
        <v>110.9649</v>
      </c>
      <c r="F249" s="12">
        <v>110.9649</v>
      </c>
      <c r="G249" s="13">
        <v>0</v>
      </c>
      <c r="H249" s="12">
        <v>97.876199999999997</v>
      </c>
      <c r="I249" s="12">
        <v>97.876199999999997</v>
      </c>
      <c r="J249" s="13">
        <v>0</v>
      </c>
      <c r="K249" s="12">
        <v>76.011499999999998</v>
      </c>
      <c r="L249" s="12">
        <v>76.011499999999998</v>
      </c>
      <c r="M249" s="13">
        <v>0</v>
      </c>
      <c r="N249" s="12">
        <v>29.264099999999999</v>
      </c>
      <c r="O249" s="12">
        <v>29.264099999999999</v>
      </c>
      <c r="P249" s="13">
        <v>0</v>
      </c>
      <c r="Q249" s="37">
        <f t="shared" si="25"/>
        <v>310.2364</v>
      </c>
      <c r="R249" s="4">
        <f t="shared" si="26"/>
        <v>309.59300000000002</v>
      </c>
      <c r="S249" s="4">
        <f t="shared" si="27"/>
        <v>0.64339999999999997</v>
      </c>
    </row>
    <row r="250" spans="1:19" s="3" customFormat="1" ht="20.100000000000001" customHeight="1" thickBot="1" x14ac:dyDescent="0.25">
      <c r="A250" s="14">
        <f t="shared" si="21"/>
        <v>244</v>
      </c>
      <c r="B250" s="15" t="s">
        <v>238</v>
      </c>
      <c r="C250" s="15"/>
      <c r="D250" s="24">
        <v>2045.53</v>
      </c>
      <c r="E250" s="12">
        <v>210.696</v>
      </c>
      <c r="F250" s="12">
        <v>198.1292</v>
      </c>
      <c r="G250" s="12">
        <v>12.566800000000001</v>
      </c>
      <c r="H250" s="12">
        <v>187.14670000000001</v>
      </c>
      <c r="I250" s="12">
        <v>175.98439999999999</v>
      </c>
      <c r="J250" s="12">
        <v>11.1623</v>
      </c>
      <c r="K250" s="12">
        <v>150.89879999999999</v>
      </c>
      <c r="L250" s="12">
        <v>141.89850000000001</v>
      </c>
      <c r="M250" s="12">
        <v>9.0002999999999993</v>
      </c>
      <c r="N250" s="12">
        <v>56.1479</v>
      </c>
      <c r="O250" s="12">
        <v>52.798999999999999</v>
      </c>
      <c r="P250" s="12">
        <v>3.3489</v>
      </c>
      <c r="Q250" s="37">
        <f t="shared" si="25"/>
        <v>515.61890000000005</v>
      </c>
      <c r="R250" s="4">
        <f t="shared" si="26"/>
        <v>490.7029</v>
      </c>
      <c r="S250" s="4">
        <f t="shared" si="27"/>
        <v>24.916</v>
      </c>
    </row>
    <row r="251" spans="1:19" s="3" customFormat="1" ht="20.100000000000001" customHeight="1" thickBot="1" x14ac:dyDescent="0.25">
      <c r="A251" s="14">
        <f t="shared" si="21"/>
        <v>245</v>
      </c>
      <c r="B251" s="15" t="s">
        <v>239</v>
      </c>
      <c r="C251" s="15"/>
      <c r="D251" s="24">
        <v>2045.53</v>
      </c>
      <c r="E251" s="12">
        <v>183.3681</v>
      </c>
      <c r="F251" s="12">
        <v>156.61869999999999</v>
      </c>
      <c r="G251" s="12">
        <v>26.749400000000001</v>
      </c>
      <c r="H251" s="12">
        <v>163.4881</v>
      </c>
      <c r="I251" s="12">
        <v>139.64340000000001</v>
      </c>
      <c r="J251" s="12">
        <v>23.8447</v>
      </c>
      <c r="K251" s="12">
        <v>140.74209999999999</v>
      </c>
      <c r="L251" s="12">
        <v>120.0492</v>
      </c>
      <c r="M251" s="12">
        <v>20.692900000000002</v>
      </c>
      <c r="N251" s="12">
        <v>57.818899999999999</v>
      </c>
      <c r="O251" s="12">
        <v>49.675800000000002</v>
      </c>
      <c r="P251" s="12">
        <v>8.1431000000000004</v>
      </c>
      <c r="Q251" s="37">
        <f t="shared" si="25"/>
        <v>569.07580000000007</v>
      </c>
      <c r="R251" s="4">
        <f t="shared" si="26"/>
        <v>502.32809999999995</v>
      </c>
      <c r="S251" s="4">
        <f t="shared" si="27"/>
        <v>66.747700000000009</v>
      </c>
    </row>
    <row r="252" spans="1:19" s="3" customFormat="1" ht="20.100000000000001" customHeight="1" thickBot="1" x14ac:dyDescent="0.25">
      <c r="A252" s="14">
        <f t="shared" si="21"/>
        <v>246</v>
      </c>
      <c r="B252" s="15" t="s">
        <v>240</v>
      </c>
      <c r="C252" s="15"/>
      <c r="D252" s="24">
        <v>2045.53</v>
      </c>
      <c r="E252" s="12">
        <v>92.964299999999994</v>
      </c>
      <c r="F252" s="12">
        <v>92.964299999999994</v>
      </c>
      <c r="G252" s="13">
        <v>0</v>
      </c>
      <c r="H252" s="12">
        <v>80.614999999999995</v>
      </c>
      <c r="I252" s="12">
        <v>80.614999999999995</v>
      </c>
      <c r="J252" s="13">
        <v>0</v>
      </c>
      <c r="K252" s="12">
        <v>67.618200000000002</v>
      </c>
      <c r="L252" s="12">
        <v>67.618200000000002</v>
      </c>
      <c r="M252" s="13">
        <v>0</v>
      </c>
      <c r="N252" s="12">
        <v>24.7745</v>
      </c>
      <c r="O252" s="12">
        <v>24.7745</v>
      </c>
      <c r="P252" s="13">
        <v>0</v>
      </c>
      <c r="Q252" s="37">
        <f t="shared" si="25"/>
        <v>348.8451</v>
      </c>
      <c r="R252" s="4">
        <f t="shared" si="26"/>
        <v>325.00040000000001</v>
      </c>
      <c r="S252" s="4">
        <f t="shared" si="27"/>
        <v>23.8447</v>
      </c>
    </row>
    <row r="253" spans="1:19" s="3" customFormat="1" ht="20.100000000000001" customHeight="1" thickBot="1" x14ac:dyDescent="0.25">
      <c r="A253" s="14">
        <f t="shared" si="21"/>
        <v>247</v>
      </c>
      <c r="B253" s="15" t="s">
        <v>241</v>
      </c>
      <c r="C253" s="15"/>
      <c r="D253" s="24">
        <v>2045.53</v>
      </c>
      <c r="E253" s="12">
        <v>149.10890000000001</v>
      </c>
      <c r="F253" s="12">
        <v>142.45509999999999</v>
      </c>
      <c r="G253" s="12">
        <v>6.6538000000000004</v>
      </c>
      <c r="H253" s="12">
        <v>131.20140000000001</v>
      </c>
      <c r="I253" s="12">
        <v>124.76009999999999</v>
      </c>
      <c r="J253" s="12">
        <v>6.4413</v>
      </c>
      <c r="K253" s="12">
        <v>116.393</v>
      </c>
      <c r="L253" s="12">
        <v>109.1902</v>
      </c>
      <c r="M253" s="12">
        <v>7.2027999999999999</v>
      </c>
      <c r="N253" s="12">
        <v>56.7562</v>
      </c>
      <c r="O253" s="12">
        <v>54.526000000000003</v>
      </c>
      <c r="P253" s="12">
        <v>2.2302</v>
      </c>
      <c r="Q253" s="37">
        <f t="shared" si="25"/>
        <v>402.87309999999997</v>
      </c>
      <c r="R253" s="4">
        <f t="shared" si="26"/>
        <v>386.78629999999998</v>
      </c>
      <c r="S253" s="4">
        <f t="shared" si="27"/>
        <v>16.0868</v>
      </c>
    </row>
    <row r="254" spans="1:19" s="3" customFormat="1" ht="20.100000000000001" customHeight="1" thickBot="1" x14ac:dyDescent="0.25">
      <c r="A254" s="14">
        <f t="shared" si="21"/>
        <v>248</v>
      </c>
      <c r="B254" s="15" t="s">
        <v>242</v>
      </c>
      <c r="C254" s="15"/>
      <c r="D254" s="24">
        <v>2045.53</v>
      </c>
      <c r="E254" s="12">
        <v>117.51479999999999</v>
      </c>
      <c r="F254" s="12">
        <v>106.67270000000001</v>
      </c>
      <c r="G254" s="12">
        <v>10.8421</v>
      </c>
      <c r="H254" s="12">
        <v>106.5322</v>
      </c>
      <c r="I254" s="12">
        <v>96.703299999999999</v>
      </c>
      <c r="J254" s="12">
        <v>9.8289000000000009</v>
      </c>
      <c r="K254" s="12">
        <v>84.318299999999994</v>
      </c>
      <c r="L254" s="12">
        <v>76.538899999999998</v>
      </c>
      <c r="M254" s="12">
        <v>7.7793999999999999</v>
      </c>
      <c r="N254" s="12">
        <v>30.4376</v>
      </c>
      <c r="O254" s="12">
        <v>27.629300000000001</v>
      </c>
      <c r="P254" s="12">
        <v>2.8083</v>
      </c>
      <c r="Q254" s="37">
        <f t="shared" si="25"/>
        <v>363.47209999999995</v>
      </c>
      <c r="R254" s="4">
        <f t="shared" si="26"/>
        <v>335.601</v>
      </c>
      <c r="S254" s="4">
        <f t="shared" si="27"/>
        <v>27.871099999999998</v>
      </c>
    </row>
    <row r="255" spans="1:19" s="3" customFormat="1" ht="20.100000000000001" customHeight="1" thickBot="1" x14ac:dyDescent="0.25">
      <c r="A255" s="14">
        <f t="shared" si="21"/>
        <v>249</v>
      </c>
      <c r="B255" s="15" t="s">
        <v>243</v>
      </c>
      <c r="C255" s="15"/>
      <c r="D255" s="24">
        <v>2045.53</v>
      </c>
      <c r="E255" s="12">
        <v>141.67070000000001</v>
      </c>
      <c r="F255" s="12">
        <v>141.67070000000001</v>
      </c>
      <c r="G255" s="13">
        <v>0</v>
      </c>
      <c r="H255" s="12">
        <v>119.93810000000001</v>
      </c>
      <c r="I255" s="12">
        <v>119.93810000000001</v>
      </c>
      <c r="J255" s="13">
        <v>0</v>
      </c>
      <c r="K255" s="12">
        <v>100.5539</v>
      </c>
      <c r="L255" s="12">
        <v>100.5539</v>
      </c>
      <c r="M255" s="13">
        <v>0</v>
      </c>
      <c r="N255" s="12">
        <v>36.3932</v>
      </c>
      <c r="O255" s="12">
        <v>36.3932</v>
      </c>
      <c r="P255" s="13">
        <v>0</v>
      </c>
      <c r="Q255" s="37">
        <f t="shared" si="25"/>
        <v>385.15</v>
      </c>
      <c r="R255" s="4">
        <f t="shared" si="26"/>
        <v>375.3211</v>
      </c>
      <c r="S255" s="4">
        <f t="shared" si="27"/>
        <v>9.8289000000000009</v>
      </c>
    </row>
    <row r="256" spans="1:19" s="3" customFormat="1" ht="20.100000000000001" customHeight="1" thickBot="1" x14ac:dyDescent="0.25">
      <c r="A256" s="14">
        <f t="shared" si="21"/>
        <v>250</v>
      </c>
      <c r="B256" s="15" t="s">
        <v>244</v>
      </c>
      <c r="C256" s="15"/>
      <c r="D256" s="24">
        <v>2045.53</v>
      </c>
      <c r="E256" s="12">
        <v>102.6289</v>
      </c>
      <c r="F256" s="12">
        <v>102.6289</v>
      </c>
      <c r="G256" s="13">
        <v>0</v>
      </c>
      <c r="H256" s="12">
        <v>84.065899999999999</v>
      </c>
      <c r="I256" s="12">
        <v>84.065899999999999</v>
      </c>
      <c r="J256" s="13">
        <v>0</v>
      </c>
      <c r="K256" s="12">
        <v>72.723600000000005</v>
      </c>
      <c r="L256" s="12">
        <v>72.723600000000005</v>
      </c>
      <c r="M256" s="13">
        <v>0</v>
      </c>
      <c r="N256" s="12">
        <v>21.074999999999999</v>
      </c>
      <c r="O256" s="12">
        <v>21.074999999999999</v>
      </c>
      <c r="P256" s="13">
        <v>0</v>
      </c>
      <c r="Q256" s="37">
        <f t="shared" si="25"/>
        <v>316.36560000000003</v>
      </c>
      <c r="R256" s="4">
        <f t="shared" si="26"/>
        <v>316.36560000000003</v>
      </c>
      <c r="S256" s="4">
        <f t="shared" si="27"/>
        <v>0</v>
      </c>
    </row>
    <row r="257" spans="1:19" s="3" customFormat="1" ht="20.100000000000001" customHeight="1" thickBot="1" x14ac:dyDescent="0.25">
      <c r="A257" s="14">
        <f t="shared" si="21"/>
        <v>251</v>
      </c>
      <c r="B257" s="15" t="s">
        <v>245</v>
      </c>
      <c r="C257" s="15"/>
      <c r="D257" s="24">
        <v>2045.53</v>
      </c>
      <c r="E257" s="12">
        <v>107.5561</v>
      </c>
      <c r="F257" s="12">
        <v>106.0748</v>
      </c>
      <c r="G257" s="12">
        <v>1.4813000000000001</v>
      </c>
      <c r="H257" s="12">
        <v>92.973200000000006</v>
      </c>
      <c r="I257" s="12">
        <v>91.692700000000002</v>
      </c>
      <c r="J257" s="12">
        <v>1.2805</v>
      </c>
      <c r="K257" s="12">
        <v>76.827100000000002</v>
      </c>
      <c r="L257" s="12">
        <v>75.769000000000005</v>
      </c>
      <c r="M257" s="12">
        <v>1.0581</v>
      </c>
      <c r="N257" s="12">
        <v>25.3948</v>
      </c>
      <c r="O257" s="12">
        <v>25.045000000000002</v>
      </c>
      <c r="P257" s="12">
        <v>0.3498</v>
      </c>
      <c r="Q257" s="37">
        <f t="shared" si="25"/>
        <v>293.84390000000002</v>
      </c>
      <c r="R257" s="4">
        <f t="shared" si="26"/>
        <v>290.9547</v>
      </c>
      <c r="S257" s="4">
        <f t="shared" si="27"/>
        <v>2.8892000000000002</v>
      </c>
    </row>
    <row r="258" spans="1:19" s="3" customFormat="1" ht="20.100000000000001" customHeight="1" thickBot="1" x14ac:dyDescent="0.25">
      <c r="A258" s="14">
        <f t="shared" si="21"/>
        <v>252</v>
      </c>
      <c r="B258" s="15" t="s">
        <v>246</v>
      </c>
      <c r="C258" s="15"/>
      <c r="D258" s="24">
        <v>2045.53</v>
      </c>
      <c r="E258" s="12">
        <v>157.41970000000001</v>
      </c>
      <c r="F258" s="12">
        <v>157.41970000000001</v>
      </c>
      <c r="G258" s="13">
        <v>0</v>
      </c>
      <c r="H258" s="12">
        <v>139.69069999999999</v>
      </c>
      <c r="I258" s="12">
        <v>139.69069999999999</v>
      </c>
      <c r="J258" s="13">
        <v>0</v>
      </c>
      <c r="K258" s="12">
        <v>113.2247</v>
      </c>
      <c r="L258" s="12">
        <v>113.2247</v>
      </c>
      <c r="M258" s="13">
        <v>0</v>
      </c>
      <c r="N258" s="12">
        <v>43.652900000000002</v>
      </c>
      <c r="O258" s="12">
        <v>43.652900000000002</v>
      </c>
      <c r="P258" s="13">
        <v>0</v>
      </c>
      <c r="Q258" s="37">
        <f t="shared" si="25"/>
        <v>407.27049999999997</v>
      </c>
      <c r="R258" s="4">
        <f t="shared" si="26"/>
        <v>405.99</v>
      </c>
      <c r="S258" s="4">
        <f t="shared" si="27"/>
        <v>1.2805</v>
      </c>
    </row>
    <row r="259" spans="1:19" s="3" customFormat="1" ht="20.100000000000001" customHeight="1" thickBot="1" x14ac:dyDescent="0.25">
      <c r="A259" s="14">
        <f t="shared" si="21"/>
        <v>253</v>
      </c>
      <c r="B259" s="15" t="s">
        <v>247</v>
      </c>
      <c r="C259" s="15"/>
      <c r="D259" s="24">
        <v>2045.53</v>
      </c>
      <c r="E259" s="12">
        <v>114.25620000000001</v>
      </c>
      <c r="F259" s="12">
        <v>113.188</v>
      </c>
      <c r="G259" s="12">
        <v>1.0682</v>
      </c>
      <c r="H259" s="12">
        <v>95.725399999999993</v>
      </c>
      <c r="I259" s="12">
        <v>94.830399999999997</v>
      </c>
      <c r="J259" s="12">
        <v>0.89500000000000002</v>
      </c>
      <c r="K259" s="12">
        <v>82.157700000000006</v>
      </c>
      <c r="L259" s="12">
        <v>81.389600000000002</v>
      </c>
      <c r="M259" s="12">
        <v>0.7681</v>
      </c>
      <c r="N259" s="12">
        <v>24.8264</v>
      </c>
      <c r="O259" s="12">
        <v>24.594200000000001</v>
      </c>
      <c r="P259" s="12">
        <v>0.23219999999999999</v>
      </c>
      <c r="Q259" s="37">
        <f t="shared" si="25"/>
        <v>360.93099999999998</v>
      </c>
      <c r="R259" s="4">
        <f t="shared" si="26"/>
        <v>358.86249999999995</v>
      </c>
      <c r="S259" s="4">
        <f t="shared" si="27"/>
        <v>2.0685000000000002</v>
      </c>
    </row>
    <row r="260" spans="1:19" s="3" customFormat="1" ht="20.100000000000001" customHeight="1" thickBot="1" x14ac:dyDescent="0.25">
      <c r="A260" s="14">
        <f t="shared" si="21"/>
        <v>254</v>
      </c>
      <c r="B260" s="15" t="s">
        <v>248</v>
      </c>
      <c r="C260" s="15"/>
      <c r="D260" s="24">
        <v>2045.53</v>
      </c>
      <c r="E260" s="12">
        <v>156.66499999999999</v>
      </c>
      <c r="F260" s="12">
        <v>155.39580000000001</v>
      </c>
      <c r="G260" s="12">
        <v>1.2692000000000001</v>
      </c>
      <c r="H260" s="12">
        <v>128.82490000000001</v>
      </c>
      <c r="I260" s="12">
        <v>127.7812</v>
      </c>
      <c r="J260" s="12">
        <v>1.0437000000000001</v>
      </c>
      <c r="K260" s="12">
        <v>99.514399999999995</v>
      </c>
      <c r="L260" s="12">
        <v>98.708200000000005</v>
      </c>
      <c r="M260" s="12">
        <v>0.80620000000000003</v>
      </c>
      <c r="N260" s="12">
        <v>31.696000000000002</v>
      </c>
      <c r="O260" s="12">
        <v>31.4392</v>
      </c>
      <c r="P260" s="12">
        <v>0.25679999999999997</v>
      </c>
      <c r="Q260" s="37">
        <f t="shared" si="25"/>
        <v>383.60080000000005</v>
      </c>
      <c r="R260" s="4">
        <f t="shared" si="26"/>
        <v>380.37360000000001</v>
      </c>
      <c r="S260" s="4">
        <f t="shared" si="27"/>
        <v>3.2272000000000003</v>
      </c>
    </row>
    <row r="261" spans="1:19" s="3" customFormat="1" ht="20.100000000000001" customHeight="1" thickBot="1" x14ac:dyDescent="0.25">
      <c r="A261" s="14">
        <f t="shared" si="21"/>
        <v>255</v>
      </c>
      <c r="B261" s="15" t="s">
        <v>249</v>
      </c>
      <c r="C261" s="15"/>
      <c r="D261" s="24">
        <v>2045.53</v>
      </c>
      <c r="E261" s="12">
        <v>94.545000000000002</v>
      </c>
      <c r="F261" s="12">
        <v>88.674300000000002</v>
      </c>
      <c r="G261" s="12">
        <v>5.8707000000000003</v>
      </c>
      <c r="H261" s="12">
        <v>82.092799999999997</v>
      </c>
      <c r="I261" s="12">
        <v>76.9953</v>
      </c>
      <c r="J261" s="12">
        <v>5.0975000000000001</v>
      </c>
      <c r="K261" s="12">
        <v>67.293199999999999</v>
      </c>
      <c r="L261" s="12">
        <v>63.114699999999999</v>
      </c>
      <c r="M261" s="12">
        <v>4.1784999999999997</v>
      </c>
      <c r="N261" s="12">
        <v>25.732099999999999</v>
      </c>
      <c r="O261" s="12">
        <v>24.1342</v>
      </c>
      <c r="P261" s="12">
        <v>1.5979000000000001</v>
      </c>
      <c r="Q261" s="37">
        <f t="shared" si="25"/>
        <v>316.39520000000005</v>
      </c>
      <c r="R261" s="4">
        <f t="shared" si="26"/>
        <v>303.70440000000002</v>
      </c>
      <c r="S261" s="4">
        <f t="shared" si="27"/>
        <v>12.690799999999999</v>
      </c>
    </row>
    <row r="262" spans="1:19" s="3" customFormat="1" ht="20.100000000000001" customHeight="1" thickBot="1" x14ac:dyDescent="0.25">
      <c r="A262" s="14">
        <f t="shared" si="21"/>
        <v>256</v>
      </c>
      <c r="B262" s="15" t="s">
        <v>250</v>
      </c>
      <c r="C262" s="15"/>
      <c r="D262" s="24">
        <v>2045.53</v>
      </c>
      <c r="E262" s="12">
        <v>105.9883</v>
      </c>
      <c r="F262" s="12">
        <v>98.244500000000002</v>
      </c>
      <c r="G262" s="12">
        <v>7.7438000000000002</v>
      </c>
      <c r="H262" s="12">
        <v>93.156599999999997</v>
      </c>
      <c r="I262" s="12">
        <v>86.342399999999998</v>
      </c>
      <c r="J262" s="12">
        <v>6.8141999999999996</v>
      </c>
      <c r="K262" s="12">
        <v>75.281599999999997</v>
      </c>
      <c r="L262" s="12">
        <v>69.774799999999999</v>
      </c>
      <c r="M262" s="12">
        <v>5.5068000000000001</v>
      </c>
      <c r="N262" s="12">
        <v>27.685600000000001</v>
      </c>
      <c r="O262" s="12">
        <v>25.660399999999999</v>
      </c>
      <c r="P262" s="12">
        <v>2.0251999999999999</v>
      </c>
      <c r="Q262" s="37">
        <f t="shared" si="25"/>
        <v>291.04830000000004</v>
      </c>
      <c r="R262" s="4">
        <f t="shared" si="26"/>
        <v>270.67500000000001</v>
      </c>
      <c r="S262" s="4">
        <f t="shared" si="27"/>
        <v>20.3733</v>
      </c>
    </row>
    <row r="263" spans="1:19" s="3" customFormat="1" ht="20.100000000000001" customHeight="1" thickBot="1" x14ac:dyDescent="0.25">
      <c r="A263" s="14">
        <f t="shared" si="21"/>
        <v>257</v>
      </c>
      <c r="B263" s="15" t="s">
        <v>251</v>
      </c>
      <c r="C263" s="15"/>
      <c r="D263" s="24">
        <v>2045.53</v>
      </c>
      <c r="E263" s="12">
        <v>137.21530000000001</v>
      </c>
      <c r="F263" s="12">
        <v>137.21530000000001</v>
      </c>
      <c r="G263" s="13">
        <v>0</v>
      </c>
      <c r="H263" s="12">
        <v>122.24630000000001</v>
      </c>
      <c r="I263" s="12">
        <v>122.24630000000001</v>
      </c>
      <c r="J263" s="13">
        <v>0</v>
      </c>
      <c r="K263" s="12">
        <v>94.817300000000003</v>
      </c>
      <c r="L263" s="12">
        <v>94.817300000000003</v>
      </c>
      <c r="M263" s="13">
        <v>0</v>
      </c>
      <c r="N263" s="12">
        <v>36.3767</v>
      </c>
      <c r="O263" s="12">
        <v>36.3767</v>
      </c>
      <c r="P263" s="13">
        <v>0</v>
      </c>
      <c r="Q263" s="37">
        <f t="shared" si="25"/>
        <v>361.56590000000006</v>
      </c>
      <c r="R263" s="4">
        <f t="shared" si="26"/>
        <v>354.75170000000003</v>
      </c>
      <c r="S263" s="4">
        <f t="shared" si="27"/>
        <v>6.8141999999999996</v>
      </c>
    </row>
    <row r="264" spans="1:19" s="3" customFormat="1" ht="20.100000000000001" customHeight="1" thickBot="1" x14ac:dyDescent="0.25">
      <c r="A264" s="14">
        <f t="shared" si="21"/>
        <v>258</v>
      </c>
      <c r="B264" s="15" t="s">
        <v>252</v>
      </c>
      <c r="C264" s="15"/>
      <c r="D264" s="24">
        <v>2045.53</v>
      </c>
      <c r="E264" s="12">
        <v>112.3216</v>
      </c>
      <c r="F264" s="12">
        <v>108.0487</v>
      </c>
      <c r="G264" s="12">
        <v>4.2728999999999999</v>
      </c>
      <c r="H264" s="12">
        <v>100</v>
      </c>
      <c r="I264" s="12">
        <v>96.195800000000006</v>
      </c>
      <c r="J264" s="12">
        <v>3.8041999999999998</v>
      </c>
      <c r="K264" s="12">
        <v>80.198999999999998</v>
      </c>
      <c r="L264" s="12">
        <v>77.148099999999999</v>
      </c>
      <c r="M264" s="12">
        <v>3.0508999999999999</v>
      </c>
      <c r="N264" s="12">
        <v>29.213999999999999</v>
      </c>
      <c r="O264" s="12">
        <v>28.102699999999999</v>
      </c>
      <c r="P264" s="12">
        <v>1.1113</v>
      </c>
      <c r="Q264" s="37">
        <f t="shared" si="25"/>
        <v>343.98090000000002</v>
      </c>
      <c r="R264" s="4">
        <f t="shared" si="26"/>
        <v>335.54579999999999</v>
      </c>
      <c r="S264" s="4">
        <f t="shared" si="27"/>
        <v>8.4351000000000003</v>
      </c>
    </row>
    <row r="265" spans="1:19" s="3" customFormat="1" ht="20.100000000000001" customHeight="1" thickBot="1" x14ac:dyDescent="0.25">
      <c r="A265" s="14">
        <f t="shared" ref="A265:A328" si="28">A264+1</f>
        <v>259</v>
      </c>
      <c r="B265" s="15" t="s">
        <v>253</v>
      </c>
      <c r="C265" s="15"/>
      <c r="D265" s="24">
        <v>2045.53</v>
      </c>
      <c r="E265" s="12">
        <v>247.5789</v>
      </c>
      <c r="F265" s="12">
        <v>247.5789</v>
      </c>
      <c r="G265" s="13">
        <v>0</v>
      </c>
      <c r="H265" s="12">
        <v>209.51060000000001</v>
      </c>
      <c r="I265" s="12">
        <v>209.51060000000001</v>
      </c>
      <c r="J265" s="13">
        <v>0</v>
      </c>
      <c r="K265" s="12">
        <v>151.42339999999999</v>
      </c>
      <c r="L265" s="12">
        <v>151.42339999999999</v>
      </c>
      <c r="M265" s="13">
        <v>0</v>
      </c>
      <c r="N265" s="12">
        <v>62.197600000000001</v>
      </c>
      <c r="O265" s="12">
        <v>62.197600000000001</v>
      </c>
      <c r="P265" s="13">
        <v>0</v>
      </c>
      <c r="Q265" s="37">
        <f t="shared" ref="Q265:Q296" si="29">E265+H264+K265+N265</f>
        <v>561.19989999999996</v>
      </c>
      <c r="R265" s="4">
        <f t="shared" ref="R265:R296" si="30">F265+I264+L265+O265</f>
        <v>557.39569999999992</v>
      </c>
      <c r="S265" s="4">
        <f t="shared" ref="S265:S296" si="31">G265+J264+M265+P265</f>
        <v>3.8041999999999998</v>
      </c>
    </row>
    <row r="266" spans="1:19" s="3" customFormat="1" ht="20.100000000000001" customHeight="1" thickBot="1" x14ac:dyDescent="0.25">
      <c r="A266" s="14">
        <f t="shared" si="28"/>
        <v>260</v>
      </c>
      <c r="B266" s="15" t="s">
        <v>254</v>
      </c>
      <c r="C266" s="15"/>
      <c r="D266" s="24">
        <v>2045.53</v>
      </c>
      <c r="E266" s="12">
        <v>90.478399999999993</v>
      </c>
      <c r="F266" s="12">
        <v>90.478399999999993</v>
      </c>
      <c r="G266" s="13">
        <v>0</v>
      </c>
      <c r="H266" s="12">
        <v>80.316299999999998</v>
      </c>
      <c r="I266" s="12">
        <v>80.316299999999998</v>
      </c>
      <c r="J266" s="13">
        <v>0</v>
      </c>
      <c r="K266" s="12">
        <v>68.6648</v>
      </c>
      <c r="L266" s="12">
        <v>68.6648</v>
      </c>
      <c r="M266" s="13">
        <v>0</v>
      </c>
      <c r="N266" s="12">
        <v>24.581800000000001</v>
      </c>
      <c r="O266" s="12">
        <v>24.581800000000001</v>
      </c>
      <c r="P266" s="13">
        <v>0</v>
      </c>
      <c r="Q266" s="37">
        <f t="shared" si="29"/>
        <v>393.23560000000003</v>
      </c>
      <c r="R266" s="4">
        <f t="shared" si="30"/>
        <v>393.23560000000003</v>
      </c>
      <c r="S266" s="4">
        <f t="shared" si="31"/>
        <v>0</v>
      </c>
    </row>
    <row r="267" spans="1:19" s="3" customFormat="1" ht="20.100000000000001" customHeight="1" thickBot="1" x14ac:dyDescent="0.25">
      <c r="A267" s="14">
        <f t="shared" si="28"/>
        <v>261</v>
      </c>
      <c r="B267" s="15" t="s">
        <v>255</v>
      </c>
      <c r="C267" s="15"/>
      <c r="D267" s="24">
        <v>2045.53</v>
      </c>
      <c r="E267" s="12">
        <v>67.796599999999998</v>
      </c>
      <c r="F267" s="12">
        <v>67.796599999999998</v>
      </c>
      <c r="G267" s="13">
        <v>0</v>
      </c>
      <c r="H267" s="12">
        <v>60.164200000000001</v>
      </c>
      <c r="I267" s="12">
        <v>60.164200000000001</v>
      </c>
      <c r="J267" s="13">
        <v>0</v>
      </c>
      <c r="K267" s="12">
        <v>45.245699999999999</v>
      </c>
      <c r="L267" s="12">
        <v>45.245699999999999</v>
      </c>
      <c r="M267" s="13">
        <v>0</v>
      </c>
      <c r="N267" s="12">
        <v>16.890899999999998</v>
      </c>
      <c r="O267" s="12">
        <v>16.890899999999998</v>
      </c>
      <c r="P267" s="13">
        <v>0</v>
      </c>
      <c r="Q267" s="37">
        <f t="shared" si="29"/>
        <v>210.24949999999998</v>
      </c>
      <c r="R267" s="4">
        <f t="shared" si="30"/>
        <v>210.24949999999998</v>
      </c>
      <c r="S267" s="4">
        <f t="shared" si="31"/>
        <v>0</v>
      </c>
    </row>
    <row r="268" spans="1:19" s="3" customFormat="1" ht="20.100000000000001" customHeight="1" thickBot="1" x14ac:dyDescent="0.25">
      <c r="A268" s="14">
        <f t="shared" si="28"/>
        <v>262</v>
      </c>
      <c r="B268" s="15" t="s">
        <v>256</v>
      </c>
      <c r="C268" s="15"/>
      <c r="D268" s="24">
        <v>2045.53</v>
      </c>
      <c r="E268" s="12">
        <v>64.6066</v>
      </c>
      <c r="F268" s="12">
        <v>64.6066</v>
      </c>
      <c r="G268" s="13">
        <v>0</v>
      </c>
      <c r="H268" s="12">
        <v>53.064100000000003</v>
      </c>
      <c r="I268" s="12">
        <v>53.064100000000003</v>
      </c>
      <c r="J268" s="13">
        <v>0</v>
      </c>
      <c r="K268" s="12">
        <v>41.469099999999997</v>
      </c>
      <c r="L268" s="12">
        <v>41.469099999999997</v>
      </c>
      <c r="M268" s="13">
        <v>0</v>
      </c>
      <c r="N268" s="12">
        <v>13.336</v>
      </c>
      <c r="O268" s="12">
        <v>13.336</v>
      </c>
      <c r="P268" s="13">
        <v>0</v>
      </c>
      <c r="Q268" s="37">
        <f t="shared" si="29"/>
        <v>179.57590000000002</v>
      </c>
      <c r="R268" s="4">
        <f t="shared" si="30"/>
        <v>179.57590000000002</v>
      </c>
      <c r="S268" s="4">
        <f t="shared" si="31"/>
        <v>0</v>
      </c>
    </row>
    <row r="269" spans="1:19" s="3" customFormat="1" ht="20.100000000000001" customHeight="1" thickBot="1" x14ac:dyDescent="0.25">
      <c r="A269" s="14">
        <f t="shared" si="28"/>
        <v>263</v>
      </c>
      <c r="B269" s="15" t="s">
        <v>334</v>
      </c>
      <c r="C269" s="15"/>
      <c r="D269" s="24">
        <v>2045.53</v>
      </c>
      <c r="E269" s="12">
        <v>26.910399999999999</v>
      </c>
      <c r="F269" s="12">
        <v>25.251999999999999</v>
      </c>
      <c r="G269" s="12">
        <v>1.6584000000000001</v>
      </c>
      <c r="H269" s="12">
        <v>23.617699999999999</v>
      </c>
      <c r="I269" s="12">
        <v>22.162299999999998</v>
      </c>
      <c r="J269" s="12">
        <v>1.4554</v>
      </c>
      <c r="K269" s="12">
        <v>18.7318</v>
      </c>
      <c r="L269" s="12">
        <v>17.577500000000001</v>
      </c>
      <c r="M269" s="12">
        <v>1.1543000000000001</v>
      </c>
      <c r="N269" s="12">
        <v>6.4587000000000003</v>
      </c>
      <c r="O269" s="12">
        <v>6.0606999999999998</v>
      </c>
      <c r="P269" s="12">
        <v>0.39800000000000002</v>
      </c>
      <c r="Q269" s="37">
        <f t="shared" si="29"/>
        <v>105.16499999999999</v>
      </c>
      <c r="R269" s="4">
        <f t="shared" si="30"/>
        <v>101.9543</v>
      </c>
      <c r="S269" s="4">
        <f t="shared" si="31"/>
        <v>3.2107000000000006</v>
      </c>
    </row>
    <row r="270" spans="1:19" s="3" customFormat="1" ht="20.100000000000001" customHeight="1" thickBot="1" x14ac:dyDescent="0.25">
      <c r="A270" s="14">
        <f t="shared" si="28"/>
        <v>264</v>
      </c>
      <c r="B270" s="15" t="s">
        <v>257</v>
      </c>
      <c r="C270" s="15"/>
      <c r="D270" s="24">
        <v>2045.53</v>
      </c>
      <c r="E270" s="12">
        <v>45.780799999999999</v>
      </c>
      <c r="F270" s="12">
        <v>38.237299999999998</v>
      </c>
      <c r="G270" s="12">
        <v>7.5434999999999999</v>
      </c>
      <c r="H270" s="12">
        <v>43.755099999999999</v>
      </c>
      <c r="I270" s="12">
        <v>36.545400000000001</v>
      </c>
      <c r="J270" s="12">
        <v>7.2096999999999998</v>
      </c>
      <c r="K270" s="12">
        <v>30.9087</v>
      </c>
      <c r="L270" s="12">
        <v>25.8157</v>
      </c>
      <c r="M270" s="12">
        <v>5.093</v>
      </c>
      <c r="N270" s="12">
        <v>11.481299999999999</v>
      </c>
      <c r="O270" s="12">
        <v>9.5894999999999992</v>
      </c>
      <c r="P270" s="12">
        <v>1.8917999999999999</v>
      </c>
      <c r="Q270" s="37">
        <f t="shared" si="29"/>
        <v>111.7885</v>
      </c>
      <c r="R270" s="4">
        <f t="shared" si="30"/>
        <v>95.804799999999986</v>
      </c>
      <c r="S270" s="4">
        <f t="shared" si="31"/>
        <v>15.983699999999999</v>
      </c>
    </row>
    <row r="271" spans="1:19" s="3" customFormat="1" ht="20.100000000000001" customHeight="1" thickBot="1" x14ac:dyDescent="0.25">
      <c r="A271" s="14">
        <f t="shared" si="28"/>
        <v>265</v>
      </c>
      <c r="B271" s="15" t="s">
        <v>258</v>
      </c>
      <c r="C271" s="15"/>
      <c r="D271" s="24">
        <v>2045.53</v>
      </c>
      <c r="E271" s="12">
        <v>95.805300000000003</v>
      </c>
      <c r="F271" s="12">
        <v>95.805300000000003</v>
      </c>
      <c r="G271" s="13">
        <v>0</v>
      </c>
      <c r="H271" s="12">
        <v>81.078100000000006</v>
      </c>
      <c r="I271" s="12">
        <v>81.078100000000006</v>
      </c>
      <c r="J271" s="13">
        <v>0</v>
      </c>
      <c r="K271" s="12">
        <v>70.007099999999994</v>
      </c>
      <c r="L271" s="12">
        <v>70.007099999999994</v>
      </c>
      <c r="M271" s="13">
        <v>0</v>
      </c>
      <c r="N271" s="12">
        <v>27.315899999999999</v>
      </c>
      <c r="O271" s="12">
        <v>27.315899999999999</v>
      </c>
      <c r="P271" s="13">
        <v>0</v>
      </c>
      <c r="Q271" s="37">
        <f t="shared" si="29"/>
        <v>236.88339999999999</v>
      </c>
      <c r="R271" s="4">
        <f t="shared" si="30"/>
        <v>229.6737</v>
      </c>
      <c r="S271" s="4">
        <f t="shared" si="31"/>
        <v>7.2096999999999998</v>
      </c>
    </row>
    <row r="272" spans="1:19" s="3" customFormat="1" ht="20.100000000000001" customHeight="1" thickBot="1" x14ac:dyDescent="0.25">
      <c r="A272" s="14">
        <f t="shared" si="28"/>
        <v>266</v>
      </c>
      <c r="B272" s="15" t="s">
        <v>259</v>
      </c>
      <c r="C272" s="15"/>
      <c r="D272" s="24">
        <v>2045.53</v>
      </c>
      <c r="E272" s="12">
        <v>88.216300000000004</v>
      </c>
      <c r="F272" s="12">
        <v>88.216300000000004</v>
      </c>
      <c r="G272" s="13">
        <v>0</v>
      </c>
      <c r="H272" s="12">
        <v>78.025499999999994</v>
      </c>
      <c r="I272" s="12">
        <v>78.025499999999994</v>
      </c>
      <c r="J272" s="13">
        <v>0</v>
      </c>
      <c r="K272" s="12">
        <v>66.888000000000005</v>
      </c>
      <c r="L272" s="12">
        <v>66.888000000000005</v>
      </c>
      <c r="M272" s="13">
        <v>0</v>
      </c>
      <c r="N272" s="12">
        <v>23.623899999999999</v>
      </c>
      <c r="O272" s="12">
        <v>23.623899999999999</v>
      </c>
      <c r="P272" s="13">
        <v>0</v>
      </c>
      <c r="Q272" s="37">
        <f t="shared" si="29"/>
        <v>259.80630000000002</v>
      </c>
      <c r="R272" s="4">
        <f t="shared" si="30"/>
        <v>259.80630000000002</v>
      </c>
      <c r="S272" s="4">
        <f t="shared" si="31"/>
        <v>0</v>
      </c>
    </row>
    <row r="273" spans="1:19" s="3" customFormat="1" ht="20.100000000000001" customHeight="1" thickBot="1" x14ac:dyDescent="0.25">
      <c r="A273" s="14">
        <f t="shared" si="28"/>
        <v>267</v>
      </c>
      <c r="B273" s="15" t="s">
        <v>260</v>
      </c>
      <c r="C273" s="15"/>
      <c r="D273" s="24">
        <v>2045.53</v>
      </c>
      <c r="E273" s="12">
        <v>244.6678</v>
      </c>
      <c r="F273" s="12">
        <v>238.76179999999999</v>
      </c>
      <c r="G273" s="12">
        <v>5.9059999999999997</v>
      </c>
      <c r="H273" s="12">
        <v>218.9119</v>
      </c>
      <c r="I273" s="12">
        <v>213.6276</v>
      </c>
      <c r="J273" s="12">
        <v>5.2843</v>
      </c>
      <c r="K273" s="12">
        <v>185.30629999999999</v>
      </c>
      <c r="L273" s="12">
        <v>180.83320000000001</v>
      </c>
      <c r="M273" s="12">
        <v>4.4730999999999996</v>
      </c>
      <c r="N273" s="12">
        <v>69.510400000000004</v>
      </c>
      <c r="O273" s="12">
        <v>67.832499999999996</v>
      </c>
      <c r="P273" s="12">
        <v>1.6778999999999999</v>
      </c>
      <c r="Q273" s="37">
        <f t="shared" si="29"/>
        <v>577.51</v>
      </c>
      <c r="R273" s="4">
        <f t="shared" si="30"/>
        <v>565.45299999999997</v>
      </c>
      <c r="S273" s="4">
        <f t="shared" si="31"/>
        <v>12.056999999999999</v>
      </c>
    </row>
    <row r="274" spans="1:19" s="3" customFormat="1" ht="20.100000000000001" customHeight="1" thickBot="1" x14ac:dyDescent="0.25">
      <c r="A274" s="14">
        <f t="shared" si="28"/>
        <v>268</v>
      </c>
      <c r="B274" s="15" t="s">
        <v>261</v>
      </c>
      <c r="C274" s="15"/>
      <c r="D274" s="24">
        <v>2045.53</v>
      </c>
      <c r="E274" s="12">
        <v>86.917299999999997</v>
      </c>
      <c r="F274" s="12">
        <v>86.917299999999997</v>
      </c>
      <c r="G274" s="13">
        <v>0</v>
      </c>
      <c r="H274" s="12">
        <v>77.7637</v>
      </c>
      <c r="I274" s="12">
        <v>77.7637</v>
      </c>
      <c r="J274" s="13">
        <v>0</v>
      </c>
      <c r="K274" s="12">
        <v>65.578400000000002</v>
      </c>
      <c r="L274" s="12">
        <v>65.578400000000002</v>
      </c>
      <c r="M274" s="13">
        <v>0</v>
      </c>
      <c r="N274" s="12">
        <v>21.7087</v>
      </c>
      <c r="O274" s="12">
        <v>21.7087</v>
      </c>
      <c r="P274" s="13">
        <v>0</v>
      </c>
      <c r="Q274" s="37">
        <f t="shared" si="29"/>
        <v>393.11630000000002</v>
      </c>
      <c r="R274" s="4">
        <f t="shared" si="30"/>
        <v>387.83199999999999</v>
      </c>
      <c r="S274" s="4">
        <f t="shared" si="31"/>
        <v>5.2843</v>
      </c>
    </row>
    <row r="275" spans="1:19" s="3" customFormat="1" ht="20.100000000000001" customHeight="1" thickBot="1" x14ac:dyDescent="0.25">
      <c r="A275" s="14">
        <f t="shared" si="28"/>
        <v>269</v>
      </c>
      <c r="B275" s="15" t="s">
        <v>262</v>
      </c>
      <c r="C275" s="15"/>
      <c r="D275" s="24">
        <v>2045.53</v>
      </c>
      <c r="E275" s="12">
        <v>223.78120000000001</v>
      </c>
      <c r="F275" s="12">
        <v>223.78120000000001</v>
      </c>
      <c r="G275" s="13">
        <v>0</v>
      </c>
      <c r="H275" s="12">
        <v>199.8563</v>
      </c>
      <c r="I275" s="12">
        <v>199.8563</v>
      </c>
      <c r="J275" s="13">
        <v>0</v>
      </c>
      <c r="K275" s="12">
        <v>146.16489999999999</v>
      </c>
      <c r="L275" s="12">
        <v>146.16489999999999</v>
      </c>
      <c r="M275" s="13">
        <v>0</v>
      </c>
      <c r="N275" s="12">
        <v>55.898699999999998</v>
      </c>
      <c r="O275" s="12">
        <v>55.898699999999998</v>
      </c>
      <c r="P275" s="13">
        <v>0</v>
      </c>
      <c r="Q275" s="37">
        <f t="shared" si="29"/>
        <v>503.60849999999999</v>
      </c>
      <c r="R275" s="4">
        <f t="shared" si="30"/>
        <v>503.60849999999999</v>
      </c>
      <c r="S275" s="4">
        <f t="shared" si="31"/>
        <v>0</v>
      </c>
    </row>
    <row r="276" spans="1:19" s="3" customFormat="1" ht="20.100000000000001" customHeight="1" thickBot="1" x14ac:dyDescent="0.25">
      <c r="A276" s="14">
        <f t="shared" si="28"/>
        <v>270</v>
      </c>
      <c r="B276" s="15" t="s">
        <v>263</v>
      </c>
      <c r="C276" s="15"/>
      <c r="D276" s="24">
        <v>2045.53</v>
      </c>
      <c r="E276" s="12">
        <v>307.44099999999997</v>
      </c>
      <c r="F276" s="12">
        <v>307.44099999999997</v>
      </c>
      <c r="G276" s="13">
        <v>0</v>
      </c>
      <c r="H276" s="12">
        <v>264.66570000000002</v>
      </c>
      <c r="I276" s="12">
        <v>264.66570000000002</v>
      </c>
      <c r="J276" s="13">
        <v>0</v>
      </c>
      <c r="K276" s="12">
        <v>194.06280000000001</v>
      </c>
      <c r="L276" s="12">
        <v>194.06280000000001</v>
      </c>
      <c r="M276" s="13">
        <v>0</v>
      </c>
      <c r="N276" s="12">
        <v>72.941100000000006</v>
      </c>
      <c r="O276" s="12">
        <v>72.941100000000006</v>
      </c>
      <c r="P276" s="13">
        <v>0</v>
      </c>
      <c r="Q276" s="37">
        <f t="shared" si="29"/>
        <v>774.30119999999999</v>
      </c>
      <c r="R276" s="4">
        <f t="shared" si="30"/>
        <v>774.30119999999999</v>
      </c>
      <c r="S276" s="4">
        <f t="shared" si="31"/>
        <v>0</v>
      </c>
    </row>
    <row r="277" spans="1:19" s="3" customFormat="1" ht="20.100000000000001" customHeight="1" thickBot="1" x14ac:dyDescent="0.25">
      <c r="A277" s="14">
        <f t="shared" si="28"/>
        <v>271</v>
      </c>
      <c r="B277" s="15" t="s">
        <v>264</v>
      </c>
      <c r="C277" s="15"/>
      <c r="D277" s="24">
        <v>2045.53</v>
      </c>
      <c r="E277" s="12">
        <v>136.60579999999999</v>
      </c>
      <c r="F277" s="12">
        <v>136.60579999999999</v>
      </c>
      <c r="G277" s="13">
        <v>0</v>
      </c>
      <c r="H277" s="12">
        <v>120.05070000000001</v>
      </c>
      <c r="I277" s="12">
        <v>120.05070000000001</v>
      </c>
      <c r="J277" s="13">
        <v>0</v>
      </c>
      <c r="K277" s="12">
        <v>94.042199999999994</v>
      </c>
      <c r="L277" s="12">
        <v>94.042199999999994</v>
      </c>
      <c r="M277" s="13">
        <v>0</v>
      </c>
      <c r="N277" s="12">
        <v>35.334699999999998</v>
      </c>
      <c r="O277" s="12">
        <v>35.334699999999998</v>
      </c>
      <c r="P277" s="13">
        <v>0</v>
      </c>
      <c r="Q277" s="37">
        <f t="shared" si="29"/>
        <v>530.64840000000004</v>
      </c>
      <c r="R277" s="4">
        <f t="shared" si="30"/>
        <v>530.64840000000004</v>
      </c>
      <c r="S277" s="4">
        <f t="shared" si="31"/>
        <v>0</v>
      </c>
    </row>
    <row r="278" spans="1:19" s="3" customFormat="1" ht="20.100000000000001" customHeight="1" thickBot="1" x14ac:dyDescent="0.25">
      <c r="A278" s="14">
        <f t="shared" si="28"/>
        <v>272</v>
      </c>
      <c r="B278" s="15" t="s">
        <v>265</v>
      </c>
      <c r="C278" s="15"/>
      <c r="D278" s="24">
        <v>2045.53</v>
      </c>
      <c r="E278" s="12">
        <v>64.665599999999998</v>
      </c>
      <c r="F278" s="12">
        <v>63.277500000000003</v>
      </c>
      <c r="G278" s="12">
        <v>1.3880999999999999</v>
      </c>
      <c r="H278" s="12">
        <v>53.844499999999996</v>
      </c>
      <c r="I278" s="12">
        <v>52.688699999999997</v>
      </c>
      <c r="J278" s="12">
        <v>1.1557999999999999</v>
      </c>
      <c r="K278" s="12">
        <v>43.575800000000001</v>
      </c>
      <c r="L278" s="12">
        <v>42.6404</v>
      </c>
      <c r="M278" s="12">
        <v>0.93540000000000001</v>
      </c>
      <c r="N278" s="12">
        <v>13.9955</v>
      </c>
      <c r="O278" s="12">
        <v>13.6951</v>
      </c>
      <c r="P278" s="12">
        <v>0.3004</v>
      </c>
      <c r="Q278" s="37">
        <f t="shared" si="29"/>
        <v>242.2876</v>
      </c>
      <c r="R278" s="4">
        <f t="shared" si="30"/>
        <v>239.66370000000001</v>
      </c>
      <c r="S278" s="4">
        <f t="shared" si="31"/>
        <v>2.6238999999999999</v>
      </c>
    </row>
    <row r="279" spans="1:19" s="3" customFormat="1" ht="20.100000000000001" customHeight="1" thickBot="1" x14ac:dyDescent="0.25">
      <c r="A279" s="14">
        <f t="shared" si="28"/>
        <v>273</v>
      </c>
      <c r="B279" s="15" t="s">
        <v>266</v>
      </c>
      <c r="C279" s="15"/>
      <c r="D279" s="24">
        <v>2045.53</v>
      </c>
      <c r="E279" s="12">
        <v>109.65819999999999</v>
      </c>
      <c r="F279" s="12">
        <v>109.65819999999999</v>
      </c>
      <c r="G279" s="13">
        <v>0</v>
      </c>
      <c r="H279" s="12">
        <v>98.109300000000005</v>
      </c>
      <c r="I279" s="12">
        <v>98.109300000000005</v>
      </c>
      <c r="J279" s="13">
        <v>0</v>
      </c>
      <c r="K279" s="12">
        <v>85.340599999999995</v>
      </c>
      <c r="L279" s="12">
        <v>85.340599999999995</v>
      </c>
      <c r="M279" s="13">
        <v>0</v>
      </c>
      <c r="N279" s="12">
        <v>31.700800000000001</v>
      </c>
      <c r="O279" s="12">
        <v>31.700800000000001</v>
      </c>
      <c r="P279" s="13">
        <v>0</v>
      </c>
      <c r="Q279" s="37">
        <f t="shared" si="29"/>
        <v>280.54410000000001</v>
      </c>
      <c r="R279" s="4">
        <f t="shared" si="30"/>
        <v>279.38830000000002</v>
      </c>
      <c r="S279" s="4">
        <f t="shared" si="31"/>
        <v>1.1557999999999999</v>
      </c>
    </row>
    <row r="280" spans="1:19" s="3" customFormat="1" ht="20.100000000000001" customHeight="1" thickBot="1" x14ac:dyDescent="0.25">
      <c r="A280" s="14">
        <f t="shared" si="28"/>
        <v>274</v>
      </c>
      <c r="B280" s="15" t="s">
        <v>267</v>
      </c>
      <c r="C280" s="15"/>
      <c r="D280" s="24">
        <v>2045.53</v>
      </c>
      <c r="E280" s="12">
        <v>146.32310000000001</v>
      </c>
      <c r="F280" s="12">
        <v>118.4355</v>
      </c>
      <c r="G280" s="12">
        <v>27.887599999999999</v>
      </c>
      <c r="H280" s="12">
        <v>97.319800000000001</v>
      </c>
      <c r="I280" s="12">
        <v>97.319800000000001</v>
      </c>
      <c r="J280" s="13">
        <v>0</v>
      </c>
      <c r="K280" s="12">
        <v>89.951800000000006</v>
      </c>
      <c r="L280" s="12">
        <v>89.951800000000006</v>
      </c>
      <c r="M280" s="13">
        <v>0</v>
      </c>
      <c r="N280" s="12">
        <v>31.076799999999999</v>
      </c>
      <c r="O280" s="12">
        <v>31.076799999999999</v>
      </c>
      <c r="P280" s="13">
        <v>0</v>
      </c>
      <c r="Q280" s="37">
        <f t="shared" si="29"/>
        <v>365.46100000000001</v>
      </c>
      <c r="R280" s="4">
        <f t="shared" si="30"/>
        <v>337.57339999999999</v>
      </c>
      <c r="S280" s="4">
        <f t="shared" si="31"/>
        <v>27.887599999999999</v>
      </c>
    </row>
    <row r="281" spans="1:19" s="3" customFormat="1" ht="20.100000000000001" customHeight="1" thickBot="1" x14ac:dyDescent="0.25">
      <c r="A281" s="14">
        <f t="shared" si="28"/>
        <v>275</v>
      </c>
      <c r="B281" s="15" t="s">
        <v>268</v>
      </c>
      <c r="C281" s="15"/>
      <c r="D281" s="24">
        <v>2045.53</v>
      </c>
      <c r="E281" s="12">
        <v>66.174400000000006</v>
      </c>
      <c r="F281" s="12">
        <v>66.174400000000006</v>
      </c>
      <c r="G281" s="13">
        <v>0</v>
      </c>
      <c r="H281" s="12">
        <v>59.269399999999997</v>
      </c>
      <c r="I281" s="12">
        <v>59.269399999999997</v>
      </c>
      <c r="J281" s="13">
        <v>0</v>
      </c>
      <c r="K281" s="12">
        <v>48.9101</v>
      </c>
      <c r="L281" s="12">
        <v>48.9101</v>
      </c>
      <c r="M281" s="13">
        <v>0</v>
      </c>
      <c r="N281" s="12">
        <v>17.686800000000002</v>
      </c>
      <c r="O281" s="12">
        <v>17.686800000000002</v>
      </c>
      <c r="P281" s="13">
        <v>0</v>
      </c>
      <c r="Q281" s="37">
        <f t="shared" si="29"/>
        <v>230.09110000000001</v>
      </c>
      <c r="R281" s="4">
        <f t="shared" si="30"/>
        <v>230.09110000000001</v>
      </c>
      <c r="S281" s="4">
        <f t="shared" si="31"/>
        <v>0</v>
      </c>
    </row>
    <row r="282" spans="1:19" s="3" customFormat="1" ht="20.100000000000001" customHeight="1" thickBot="1" x14ac:dyDescent="0.25">
      <c r="A282" s="14">
        <f t="shared" si="28"/>
        <v>276</v>
      </c>
      <c r="B282" s="15" t="s">
        <v>269</v>
      </c>
      <c r="C282" s="15"/>
      <c r="D282" s="24">
        <v>2045.53</v>
      </c>
      <c r="E282" s="12">
        <v>120.32170000000001</v>
      </c>
      <c r="F282" s="12">
        <v>120.32170000000001</v>
      </c>
      <c r="G282" s="13">
        <v>0</v>
      </c>
      <c r="H282" s="12">
        <v>111.3485</v>
      </c>
      <c r="I282" s="12">
        <v>111.3485</v>
      </c>
      <c r="J282" s="13">
        <v>0</v>
      </c>
      <c r="K282" s="12">
        <v>89.221599999999995</v>
      </c>
      <c r="L282" s="12">
        <v>89.221599999999995</v>
      </c>
      <c r="M282" s="13">
        <v>0</v>
      </c>
      <c r="N282" s="12">
        <v>34.522799999999997</v>
      </c>
      <c r="O282" s="12">
        <v>34.522799999999997</v>
      </c>
      <c r="P282" s="13">
        <v>0</v>
      </c>
      <c r="Q282" s="37">
        <f t="shared" si="29"/>
        <v>303.33550000000002</v>
      </c>
      <c r="R282" s="4">
        <f t="shared" si="30"/>
        <v>303.33550000000002</v>
      </c>
      <c r="S282" s="4">
        <f t="shared" si="31"/>
        <v>0</v>
      </c>
    </row>
    <row r="283" spans="1:19" s="3" customFormat="1" ht="20.100000000000001" customHeight="1" thickBot="1" x14ac:dyDescent="0.25">
      <c r="A283" s="14">
        <f t="shared" si="28"/>
        <v>277</v>
      </c>
      <c r="B283" s="15" t="s">
        <v>270</v>
      </c>
      <c r="C283" s="15"/>
      <c r="D283" s="24">
        <v>2045.53</v>
      </c>
      <c r="E283" s="12">
        <v>95.507099999999994</v>
      </c>
      <c r="F283" s="12">
        <v>80.316800000000001</v>
      </c>
      <c r="G283" s="12">
        <v>15.190300000000001</v>
      </c>
      <c r="H283" s="12">
        <v>71.057000000000002</v>
      </c>
      <c r="I283" s="12">
        <v>59.755400000000002</v>
      </c>
      <c r="J283" s="12">
        <v>11.301600000000001</v>
      </c>
      <c r="K283" s="12">
        <v>61.390300000000003</v>
      </c>
      <c r="L283" s="12">
        <v>51.626199999999997</v>
      </c>
      <c r="M283" s="12">
        <v>9.7640999999999991</v>
      </c>
      <c r="N283" s="12">
        <v>18.1937</v>
      </c>
      <c r="O283" s="12">
        <v>15.3</v>
      </c>
      <c r="P283" s="12">
        <v>2.8936999999999999</v>
      </c>
      <c r="Q283" s="37">
        <f t="shared" si="29"/>
        <v>286.43959999999998</v>
      </c>
      <c r="R283" s="4">
        <f t="shared" si="30"/>
        <v>258.5915</v>
      </c>
      <c r="S283" s="4">
        <f t="shared" si="31"/>
        <v>27.848099999999999</v>
      </c>
    </row>
    <row r="284" spans="1:19" s="3" customFormat="1" ht="20.100000000000001" customHeight="1" thickBot="1" x14ac:dyDescent="0.25">
      <c r="A284" s="14">
        <f t="shared" si="28"/>
        <v>278</v>
      </c>
      <c r="B284" s="15" t="s">
        <v>271</v>
      </c>
      <c r="C284" s="15"/>
      <c r="D284" s="24">
        <v>2045.53</v>
      </c>
      <c r="E284" s="12">
        <v>73.620500000000007</v>
      </c>
      <c r="F284" s="12">
        <v>61.945599999999999</v>
      </c>
      <c r="G284" s="12">
        <v>11.674899999999999</v>
      </c>
      <c r="H284" s="12">
        <v>63.052300000000002</v>
      </c>
      <c r="I284" s="12">
        <v>53.053400000000003</v>
      </c>
      <c r="J284" s="12">
        <v>9.9989000000000008</v>
      </c>
      <c r="K284" s="12">
        <v>50.341500000000003</v>
      </c>
      <c r="L284" s="12">
        <v>42.358199999999997</v>
      </c>
      <c r="M284" s="12">
        <v>7.9832999999999998</v>
      </c>
      <c r="N284" s="12">
        <v>10.899900000000001</v>
      </c>
      <c r="O284" s="12">
        <v>9.1714000000000002</v>
      </c>
      <c r="P284" s="12">
        <v>1.7284999999999999</v>
      </c>
      <c r="Q284" s="37">
        <f t="shared" si="29"/>
        <v>205.91890000000001</v>
      </c>
      <c r="R284" s="4">
        <f t="shared" si="30"/>
        <v>173.23059999999998</v>
      </c>
      <c r="S284" s="4">
        <f t="shared" si="31"/>
        <v>32.688299999999998</v>
      </c>
    </row>
    <row r="285" spans="1:19" s="3" customFormat="1" ht="20.100000000000001" customHeight="1" thickBot="1" x14ac:dyDescent="0.25">
      <c r="A285" s="14">
        <f t="shared" si="28"/>
        <v>279</v>
      </c>
      <c r="B285" s="15" t="s">
        <v>272</v>
      </c>
      <c r="C285" s="15"/>
      <c r="D285" s="24">
        <v>2045.53</v>
      </c>
      <c r="E285" s="12">
        <v>206.9134</v>
      </c>
      <c r="F285" s="12">
        <v>206.9134</v>
      </c>
      <c r="G285" s="13">
        <v>0</v>
      </c>
      <c r="H285" s="12">
        <v>185.44589999999999</v>
      </c>
      <c r="I285" s="12">
        <v>185.44589999999999</v>
      </c>
      <c r="J285" s="13">
        <v>0</v>
      </c>
      <c r="K285" s="12">
        <v>154.10499999999999</v>
      </c>
      <c r="L285" s="12">
        <v>154.10499999999999</v>
      </c>
      <c r="M285" s="13">
        <v>0</v>
      </c>
      <c r="N285" s="12">
        <v>55.654400000000003</v>
      </c>
      <c r="O285" s="12">
        <v>55.654400000000003</v>
      </c>
      <c r="P285" s="13">
        <v>0</v>
      </c>
      <c r="Q285" s="37">
        <f t="shared" si="29"/>
        <v>479.7251</v>
      </c>
      <c r="R285" s="4">
        <f t="shared" si="30"/>
        <v>469.72619999999995</v>
      </c>
      <c r="S285" s="4">
        <f t="shared" si="31"/>
        <v>9.9989000000000008</v>
      </c>
    </row>
    <row r="286" spans="1:19" s="3" customFormat="1" ht="20.100000000000001" customHeight="1" thickBot="1" x14ac:dyDescent="0.25">
      <c r="A286" s="14">
        <f t="shared" si="28"/>
        <v>280</v>
      </c>
      <c r="B286" s="15" t="s">
        <v>273</v>
      </c>
      <c r="C286" s="15"/>
      <c r="D286" s="24">
        <v>2045.53</v>
      </c>
      <c r="E286" s="12">
        <v>223.6258</v>
      </c>
      <c r="F286" s="12">
        <v>215.39519999999999</v>
      </c>
      <c r="G286" s="12">
        <v>8.2306000000000008</v>
      </c>
      <c r="H286" s="12">
        <v>209.93700000000001</v>
      </c>
      <c r="I286" s="12">
        <v>196.09139999999999</v>
      </c>
      <c r="J286" s="12">
        <v>13.845599999999999</v>
      </c>
      <c r="K286" s="12">
        <v>171.70509999999999</v>
      </c>
      <c r="L286" s="12">
        <v>161.76159999999999</v>
      </c>
      <c r="M286" s="12">
        <v>9.9435000000000002</v>
      </c>
      <c r="N286" s="12">
        <v>57.0229</v>
      </c>
      <c r="O286" s="12">
        <v>55.387099999999997</v>
      </c>
      <c r="P286" s="12">
        <v>1.6357999999999999</v>
      </c>
      <c r="Q286" s="37">
        <f t="shared" si="29"/>
        <v>637.79970000000003</v>
      </c>
      <c r="R286" s="4">
        <f t="shared" si="30"/>
        <v>617.98979999999995</v>
      </c>
      <c r="S286" s="4">
        <f t="shared" si="31"/>
        <v>19.809900000000003</v>
      </c>
    </row>
    <row r="287" spans="1:19" s="3" customFormat="1" ht="20.100000000000001" customHeight="1" thickBot="1" x14ac:dyDescent="0.25">
      <c r="A287" s="14">
        <f t="shared" si="28"/>
        <v>281</v>
      </c>
      <c r="B287" s="15" t="s">
        <v>274</v>
      </c>
      <c r="C287" s="15"/>
      <c r="D287" s="24">
        <v>2045.53</v>
      </c>
      <c r="E287" s="12">
        <v>54.752600000000001</v>
      </c>
      <c r="F287" s="12">
        <v>52.210999999999999</v>
      </c>
      <c r="G287" s="12">
        <v>2.5415999999999999</v>
      </c>
      <c r="H287" s="12">
        <v>47.465000000000003</v>
      </c>
      <c r="I287" s="12">
        <v>45.261600000000001</v>
      </c>
      <c r="J287" s="12">
        <v>2.2033999999999998</v>
      </c>
      <c r="K287" s="12">
        <v>37.0456</v>
      </c>
      <c r="L287" s="12">
        <v>35.326000000000001</v>
      </c>
      <c r="M287" s="12">
        <v>1.7196</v>
      </c>
      <c r="N287" s="12">
        <v>13.6052</v>
      </c>
      <c r="O287" s="12">
        <v>12.973599999999999</v>
      </c>
      <c r="P287" s="12">
        <v>0.63160000000000005</v>
      </c>
      <c r="Q287" s="37">
        <f t="shared" si="29"/>
        <v>315.34040000000005</v>
      </c>
      <c r="R287" s="4">
        <f t="shared" si="30"/>
        <v>296.60199999999998</v>
      </c>
      <c r="S287" s="4">
        <f t="shared" si="31"/>
        <v>18.738399999999999</v>
      </c>
    </row>
    <row r="288" spans="1:19" s="3" customFormat="1" ht="20.100000000000001" customHeight="1" thickBot="1" x14ac:dyDescent="0.25">
      <c r="A288" s="14">
        <f t="shared" si="28"/>
        <v>282</v>
      </c>
      <c r="B288" s="15" t="s">
        <v>275</v>
      </c>
      <c r="C288" s="15"/>
      <c r="D288" s="24">
        <v>2045.53</v>
      </c>
      <c r="E288" s="12">
        <v>129.02010000000001</v>
      </c>
      <c r="F288" s="12">
        <v>109.64570000000001</v>
      </c>
      <c r="G288" s="12">
        <v>19.374400000000001</v>
      </c>
      <c r="H288" s="12">
        <v>114.8963</v>
      </c>
      <c r="I288" s="12">
        <v>97.642899999999997</v>
      </c>
      <c r="J288" s="12">
        <v>17.253399999999999</v>
      </c>
      <c r="K288" s="12">
        <v>92.150700000000001</v>
      </c>
      <c r="L288" s="12">
        <v>78.312899999999999</v>
      </c>
      <c r="M288" s="12">
        <v>13.8378</v>
      </c>
      <c r="N288" s="12">
        <v>30.052099999999999</v>
      </c>
      <c r="O288" s="12">
        <v>25.539300000000001</v>
      </c>
      <c r="P288" s="12">
        <v>4.5128000000000004</v>
      </c>
      <c r="Q288" s="37">
        <f t="shared" si="29"/>
        <v>298.68790000000001</v>
      </c>
      <c r="R288" s="4">
        <f t="shared" si="30"/>
        <v>258.75950000000006</v>
      </c>
      <c r="S288" s="4">
        <f t="shared" si="31"/>
        <v>39.928399999999996</v>
      </c>
    </row>
    <row r="289" spans="1:19" s="3" customFormat="1" ht="20.100000000000001" customHeight="1" thickBot="1" x14ac:dyDescent="0.25">
      <c r="A289" s="14">
        <f t="shared" si="28"/>
        <v>283</v>
      </c>
      <c r="B289" s="15" t="s">
        <v>276</v>
      </c>
      <c r="C289" s="15"/>
      <c r="D289" s="24">
        <v>2045.53</v>
      </c>
      <c r="E289" s="12">
        <v>134.04480000000001</v>
      </c>
      <c r="F289" s="12">
        <v>128.9923</v>
      </c>
      <c r="G289" s="12">
        <v>5.0525000000000002</v>
      </c>
      <c r="H289" s="12">
        <v>118.88079999999999</v>
      </c>
      <c r="I289" s="12">
        <v>112.7526</v>
      </c>
      <c r="J289" s="12">
        <v>6.1281999999999996</v>
      </c>
      <c r="K289" s="12">
        <v>100.3355</v>
      </c>
      <c r="L289" s="12">
        <v>95.163300000000007</v>
      </c>
      <c r="M289" s="12">
        <v>5.1722000000000001</v>
      </c>
      <c r="N289" s="12">
        <v>35.606000000000002</v>
      </c>
      <c r="O289" s="12">
        <v>33.770600000000002</v>
      </c>
      <c r="P289" s="12">
        <v>1.8353999999999999</v>
      </c>
      <c r="Q289" s="37">
        <f t="shared" si="29"/>
        <v>384.88260000000002</v>
      </c>
      <c r="R289" s="4">
        <f t="shared" si="30"/>
        <v>355.56909999999999</v>
      </c>
      <c r="S289" s="4">
        <f t="shared" si="31"/>
        <v>29.313500000000001</v>
      </c>
    </row>
    <row r="290" spans="1:19" s="3" customFormat="1" ht="20.100000000000001" customHeight="1" thickBot="1" x14ac:dyDescent="0.25">
      <c r="A290" s="14">
        <f t="shared" si="28"/>
        <v>284</v>
      </c>
      <c r="B290" s="15" t="s">
        <v>277</v>
      </c>
      <c r="C290" s="15"/>
      <c r="D290" s="24">
        <v>2045.53</v>
      </c>
      <c r="E290" s="12">
        <v>57.011600000000001</v>
      </c>
      <c r="F290" s="12">
        <v>47.218800000000002</v>
      </c>
      <c r="G290" s="12">
        <v>9.7927999999999997</v>
      </c>
      <c r="H290" s="12">
        <v>50.256300000000003</v>
      </c>
      <c r="I290" s="12">
        <v>41.623899999999999</v>
      </c>
      <c r="J290" s="12">
        <v>8.6324000000000005</v>
      </c>
      <c r="K290" s="12">
        <v>42.844900000000003</v>
      </c>
      <c r="L290" s="12">
        <v>35.485500000000002</v>
      </c>
      <c r="M290" s="12">
        <v>7.3593999999999999</v>
      </c>
      <c r="N290" s="12">
        <v>16.291</v>
      </c>
      <c r="O290" s="12">
        <v>13.492699999999999</v>
      </c>
      <c r="P290" s="12">
        <v>2.7982999999999998</v>
      </c>
      <c r="Q290" s="37">
        <f t="shared" si="29"/>
        <v>235.0283</v>
      </c>
      <c r="R290" s="4">
        <f t="shared" si="30"/>
        <v>208.94960000000003</v>
      </c>
      <c r="S290" s="4">
        <f t="shared" si="31"/>
        <v>26.078700000000001</v>
      </c>
    </row>
    <row r="291" spans="1:19" s="3" customFormat="1" ht="20.100000000000001" customHeight="1" thickBot="1" x14ac:dyDescent="0.25">
      <c r="A291" s="14">
        <f t="shared" si="28"/>
        <v>285</v>
      </c>
      <c r="B291" s="15" t="s">
        <v>278</v>
      </c>
      <c r="C291" s="15"/>
      <c r="D291" s="24">
        <v>2045.53</v>
      </c>
      <c r="E291" s="12">
        <v>172.29769999999999</v>
      </c>
      <c r="F291" s="12">
        <v>156.13990000000001</v>
      </c>
      <c r="G291" s="12">
        <v>16.157800000000002</v>
      </c>
      <c r="H291" s="12">
        <v>152.02520000000001</v>
      </c>
      <c r="I291" s="12">
        <v>137.76859999999999</v>
      </c>
      <c r="J291" s="12">
        <v>14.256600000000001</v>
      </c>
      <c r="K291" s="12">
        <v>130.91999999999999</v>
      </c>
      <c r="L291" s="12">
        <v>118.6425</v>
      </c>
      <c r="M291" s="12">
        <v>12.2775</v>
      </c>
      <c r="N291" s="12">
        <v>49.018599999999999</v>
      </c>
      <c r="O291" s="12">
        <v>44.421700000000001</v>
      </c>
      <c r="P291" s="12">
        <v>4.5968999999999998</v>
      </c>
      <c r="Q291" s="37">
        <f t="shared" si="29"/>
        <v>402.49259999999998</v>
      </c>
      <c r="R291" s="4">
        <f t="shared" si="30"/>
        <v>360.82799999999997</v>
      </c>
      <c r="S291" s="4">
        <f t="shared" si="31"/>
        <v>41.6646</v>
      </c>
    </row>
    <row r="292" spans="1:19" s="3" customFormat="1" ht="20.100000000000001" customHeight="1" thickBot="1" x14ac:dyDescent="0.25">
      <c r="A292" s="14">
        <f t="shared" si="28"/>
        <v>286</v>
      </c>
      <c r="B292" s="15" t="s">
        <v>279</v>
      </c>
      <c r="C292" s="15"/>
      <c r="D292" s="24">
        <v>2045.53</v>
      </c>
      <c r="E292" s="12">
        <v>149.43299999999999</v>
      </c>
      <c r="F292" s="12">
        <v>143.7312</v>
      </c>
      <c r="G292" s="12">
        <v>5.7018000000000004</v>
      </c>
      <c r="H292" s="12">
        <v>124.32859999999999</v>
      </c>
      <c r="I292" s="12">
        <v>119.58459999999999</v>
      </c>
      <c r="J292" s="12">
        <v>4.7439999999999998</v>
      </c>
      <c r="K292" s="12">
        <v>106.167</v>
      </c>
      <c r="L292" s="12">
        <v>102.116</v>
      </c>
      <c r="M292" s="12">
        <v>4.0510000000000002</v>
      </c>
      <c r="N292" s="12">
        <v>39.298699999999997</v>
      </c>
      <c r="O292" s="12">
        <v>37.799199999999999</v>
      </c>
      <c r="P292" s="12">
        <v>1.4995000000000001</v>
      </c>
      <c r="Q292" s="37">
        <f t="shared" si="29"/>
        <v>446.92390000000006</v>
      </c>
      <c r="R292" s="4">
        <f t="shared" si="30"/>
        <v>421.41499999999996</v>
      </c>
      <c r="S292" s="4">
        <f t="shared" si="31"/>
        <v>25.508900000000001</v>
      </c>
    </row>
    <row r="293" spans="1:19" s="3" customFormat="1" ht="20.100000000000001" customHeight="1" thickBot="1" x14ac:dyDescent="0.25">
      <c r="A293" s="14">
        <f t="shared" si="28"/>
        <v>287</v>
      </c>
      <c r="B293" s="15" t="s">
        <v>280</v>
      </c>
      <c r="C293" s="15"/>
      <c r="D293" s="24">
        <v>2045.53</v>
      </c>
      <c r="E293" s="12">
        <v>173.80600000000001</v>
      </c>
      <c r="F293" s="12">
        <v>165.0855</v>
      </c>
      <c r="G293" s="12">
        <v>8.7204999999999995</v>
      </c>
      <c r="H293" s="12">
        <v>153.10550000000001</v>
      </c>
      <c r="I293" s="12">
        <v>144.87530000000001</v>
      </c>
      <c r="J293" s="12">
        <v>8.2302</v>
      </c>
      <c r="K293" s="12">
        <v>130.95009999999999</v>
      </c>
      <c r="L293" s="12">
        <v>123.8018</v>
      </c>
      <c r="M293" s="12">
        <v>7.1482999999999999</v>
      </c>
      <c r="N293" s="12">
        <v>48.512900000000002</v>
      </c>
      <c r="O293" s="12">
        <v>45.777200000000001</v>
      </c>
      <c r="P293" s="12">
        <v>2.7357</v>
      </c>
      <c r="Q293" s="37">
        <f t="shared" si="29"/>
        <v>477.5976</v>
      </c>
      <c r="R293" s="4">
        <f t="shared" si="30"/>
        <v>454.2491</v>
      </c>
      <c r="S293" s="4">
        <f t="shared" si="31"/>
        <v>23.348500000000001</v>
      </c>
    </row>
    <row r="294" spans="1:19" s="3" customFormat="1" ht="20.100000000000001" customHeight="1" thickBot="1" x14ac:dyDescent="0.25">
      <c r="A294" s="14">
        <f t="shared" si="28"/>
        <v>288</v>
      </c>
      <c r="B294" s="15" t="s">
        <v>281</v>
      </c>
      <c r="C294" s="15"/>
      <c r="D294" s="24">
        <v>2045.53</v>
      </c>
      <c r="E294" s="12">
        <v>112.9106</v>
      </c>
      <c r="F294" s="12">
        <v>105.4049</v>
      </c>
      <c r="G294" s="12">
        <v>7.5057</v>
      </c>
      <c r="H294" s="12">
        <v>97.161299999999997</v>
      </c>
      <c r="I294" s="12">
        <v>90.586200000000005</v>
      </c>
      <c r="J294" s="12">
        <v>6.5750999999999999</v>
      </c>
      <c r="K294" s="12">
        <v>78.838499999999996</v>
      </c>
      <c r="L294" s="12">
        <v>73.503299999999996</v>
      </c>
      <c r="M294" s="12">
        <v>5.3352000000000004</v>
      </c>
      <c r="N294" s="12">
        <v>28.7332</v>
      </c>
      <c r="O294" s="12">
        <v>26.788799999999998</v>
      </c>
      <c r="P294" s="12">
        <v>1.9443999999999999</v>
      </c>
      <c r="Q294" s="37">
        <f t="shared" si="29"/>
        <v>373.58780000000002</v>
      </c>
      <c r="R294" s="4">
        <f t="shared" si="30"/>
        <v>350.57229999999998</v>
      </c>
      <c r="S294" s="4">
        <f t="shared" si="31"/>
        <v>23.015500000000003</v>
      </c>
    </row>
    <row r="295" spans="1:19" s="3" customFormat="1" ht="20.100000000000001" customHeight="1" thickBot="1" x14ac:dyDescent="0.25">
      <c r="A295" s="14">
        <f t="shared" si="28"/>
        <v>289</v>
      </c>
      <c r="B295" s="15" t="s">
        <v>282</v>
      </c>
      <c r="C295" s="15"/>
      <c r="D295" s="24">
        <v>2045.53</v>
      </c>
      <c r="E295" s="12">
        <v>168.84540000000001</v>
      </c>
      <c r="F295" s="12">
        <v>155.3235</v>
      </c>
      <c r="G295" s="12">
        <v>13.5219</v>
      </c>
      <c r="H295" s="12">
        <v>151.06360000000001</v>
      </c>
      <c r="I295" s="12">
        <v>138.91489999999999</v>
      </c>
      <c r="J295" s="12">
        <v>12.1487</v>
      </c>
      <c r="K295" s="12">
        <v>128.41419999999999</v>
      </c>
      <c r="L295" s="12">
        <v>118.0549</v>
      </c>
      <c r="M295" s="12">
        <v>10.359299999999999</v>
      </c>
      <c r="N295" s="12">
        <v>46.593600000000002</v>
      </c>
      <c r="O295" s="12">
        <v>42.873100000000001</v>
      </c>
      <c r="P295" s="12">
        <v>3.7204999999999999</v>
      </c>
      <c r="Q295" s="37">
        <f t="shared" si="29"/>
        <v>441.0145</v>
      </c>
      <c r="R295" s="4">
        <f t="shared" si="30"/>
        <v>406.83770000000004</v>
      </c>
      <c r="S295" s="4">
        <f t="shared" si="31"/>
        <v>34.1768</v>
      </c>
    </row>
    <row r="296" spans="1:19" s="3" customFormat="1" ht="20.100000000000001" customHeight="1" thickBot="1" x14ac:dyDescent="0.25">
      <c r="A296" s="14">
        <f t="shared" si="28"/>
        <v>290</v>
      </c>
      <c r="B296" s="15" t="s">
        <v>283</v>
      </c>
      <c r="C296" s="15"/>
      <c r="D296" s="24">
        <v>2045.53</v>
      </c>
      <c r="E296" s="12">
        <v>93.182100000000005</v>
      </c>
      <c r="F296" s="12">
        <v>92.264499999999998</v>
      </c>
      <c r="G296" s="12">
        <v>0.91759999999999997</v>
      </c>
      <c r="H296" s="12">
        <v>82.108099999999993</v>
      </c>
      <c r="I296" s="12">
        <v>81.299599999999998</v>
      </c>
      <c r="J296" s="12">
        <v>0.8085</v>
      </c>
      <c r="K296" s="12">
        <v>69.656999999999996</v>
      </c>
      <c r="L296" s="12">
        <v>68.971100000000007</v>
      </c>
      <c r="M296" s="12">
        <v>0.68589999999999995</v>
      </c>
      <c r="N296" s="12">
        <v>26.260400000000001</v>
      </c>
      <c r="O296" s="12">
        <v>26.001799999999999</v>
      </c>
      <c r="P296" s="12">
        <v>0.2586</v>
      </c>
      <c r="Q296" s="37">
        <f t="shared" si="29"/>
        <v>340.16309999999999</v>
      </c>
      <c r="R296" s="4">
        <f t="shared" si="30"/>
        <v>326.15229999999997</v>
      </c>
      <c r="S296" s="4">
        <f t="shared" si="31"/>
        <v>14.0108</v>
      </c>
    </row>
    <row r="297" spans="1:19" s="3" customFormat="1" ht="20.100000000000001" customHeight="1" thickBot="1" x14ac:dyDescent="0.25">
      <c r="A297" s="14">
        <f t="shared" si="28"/>
        <v>291</v>
      </c>
      <c r="B297" s="15" t="s">
        <v>284</v>
      </c>
      <c r="C297" s="15"/>
      <c r="D297" s="24">
        <v>2045.53</v>
      </c>
      <c r="E297" s="12">
        <v>167.1764</v>
      </c>
      <c r="F297" s="12">
        <v>155.73699999999999</v>
      </c>
      <c r="G297" s="12">
        <v>11.439399999999999</v>
      </c>
      <c r="H297" s="12">
        <v>146.63679999999999</v>
      </c>
      <c r="I297" s="12">
        <v>136.60300000000001</v>
      </c>
      <c r="J297" s="12">
        <v>10.033799999999999</v>
      </c>
      <c r="K297" s="12">
        <v>127.70399999999999</v>
      </c>
      <c r="L297" s="12">
        <v>118.96559999999999</v>
      </c>
      <c r="M297" s="12">
        <v>8.7384000000000004</v>
      </c>
      <c r="N297" s="12">
        <v>46.8491</v>
      </c>
      <c r="O297" s="12">
        <v>43.6434</v>
      </c>
      <c r="P297" s="12">
        <v>3.2057000000000002</v>
      </c>
      <c r="Q297" s="37">
        <f t="shared" ref="Q297:Q328" si="32">E297+H296+K297+N297</f>
        <v>423.83760000000001</v>
      </c>
      <c r="R297" s="4">
        <f t="shared" ref="R297:R328" si="33">F297+I296+L297+O297</f>
        <v>399.6456</v>
      </c>
      <c r="S297" s="4">
        <f t="shared" ref="S297:S328" si="34">G297+J296+M297+P297</f>
        <v>24.192</v>
      </c>
    </row>
    <row r="298" spans="1:19" s="3" customFormat="1" ht="20.100000000000001" customHeight="1" thickBot="1" x14ac:dyDescent="0.25">
      <c r="A298" s="14">
        <f t="shared" si="28"/>
        <v>292</v>
      </c>
      <c r="B298" s="15" t="s">
        <v>285</v>
      </c>
      <c r="C298" s="15"/>
      <c r="D298" s="24">
        <v>2045.53</v>
      </c>
      <c r="E298" s="12">
        <v>184.94319999999999</v>
      </c>
      <c r="F298" s="12">
        <v>142.40880000000001</v>
      </c>
      <c r="G298" s="12">
        <v>42.534399999999998</v>
      </c>
      <c r="H298" s="12">
        <v>166.75290000000001</v>
      </c>
      <c r="I298" s="12">
        <v>128.40260000000001</v>
      </c>
      <c r="J298" s="12">
        <v>38.350299999999997</v>
      </c>
      <c r="K298" s="12">
        <v>137.00290000000001</v>
      </c>
      <c r="L298" s="12">
        <v>105.4945</v>
      </c>
      <c r="M298" s="12">
        <v>31.508400000000002</v>
      </c>
      <c r="N298" s="12">
        <v>52.779400000000003</v>
      </c>
      <c r="O298" s="12">
        <v>40.641199999999998</v>
      </c>
      <c r="P298" s="12">
        <v>12.138199999999999</v>
      </c>
      <c r="Q298" s="37">
        <f t="shared" si="32"/>
        <v>521.3623</v>
      </c>
      <c r="R298" s="4">
        <f t="shared" si="33"/>
        <v>425.14750000000004</v>
      </c>
      <c r="S298" s="4">
        <f t="shared" si="34"/>
        <v>96.214799999999997</v>
      </c>
    </row>
    <row r="299" spans="1:19" s="3" customFormat="1" ht="20.100000000000001" customHeight="1" thickBot="1" x14ac:dyDescent="0.25">
      <c r="A299" s="14">
        <f t="shared" si="28"/>
        <v>293</v>
      </c>
      <c r="B299" s="15" t="s">
        <v>286</v>
      </c>
      <c r="C299" s="15"/>
      <c r="D299" s="24">
        <v>2045.53</v>
      </c>
      <c r="E299" s="12">
        <v>177.81800000000001</v>
      </c>
      <c r="F299" s="12">
        <v>154.7039</v>
      </c>
      <c r="G299" s="12">
        <v>23.114100000000001</v>
      </c>
      <c r="H299" s="12">
        <v>167.0729</v>
      </c>
      <c r="I299" s="12">
        <v>143.3451</v>
      </c>
      <c r="J299" s="12">
        <f>H299-I299</f>
        <v>23.727800000000002</v>
      </c>
      <c r="K299" s="12">
        <f>L299+M299</f>
        <v>124.5759</v>
      </c>
      <c r="L299" s="12">
        <v>109.16630000000001</v>
      </c>
      <c r="M299" s="12">
        <v>15.409599999999999</v>
      </c>
      <c r="N299" s="12">
        <v>44.720799999999997</v>
      </c>
      <c r="O299" s="12">
        <v>41.8596</v>
      </c>
      <c r="P299" s="12">
        <v>2.8612000000000002</v>
      </c>
      <c r="Q299" s="37">
        <f t="shared" si="32"/>
        <v>513.86760000000004</v>
      </c>
      <c r="R299" s="4">
        <f t="shared" si="33"/>
        <v>434.13239999999996</v>
      </c>
      <c r="S299" s="4">
        <f t="shared" si="34"/>
        <v>79.735199999999992</v>
      </c>
    </row>
    <row r="300" spans="1:19" s="3" customFormat="1" ht="20.100000000000001" customHeight="1" thickBot="1" x14ac:dyDescent="0.25">
      <c r="A300" s="14">
        <f t="shared" si="28"/>
        <v>294</v>
      </c>
      <c r="B300" s="15" t="s">
        <v>287</v>
      </c>
      <c r="C300" s="15"/>
      <c r="D300" s="24">
        <v>2045.53</v>
      </c>
      <c r="E300" s="12">
        <v>25.9787</v>
      </c>
      <c r="F300" s="12">
        <v>25.9787</v>
      </c>
      <c r="G300" s="13">
        <v>0</v>
      </c>
      <c r="H300" s="12">
        <v>22.5062</v>
      </c>
      <c r="I300" s="12">
        <v>22.5062</v>
      </c>
      <c r="J300" s="13">
        <v>0</v>
      </c>
      <c r="K300" s="12">
        <v>19.463100000000001</v>
      </c>
      <c r="L300" s="12">
        <v>19.463100000000001</v>
      </c>
      <c r="M300" s="13">
        <v>0</v>
      </c>
      <c r="N300" s="12">
        <v>7.8826000000000001</v>
      </c>
      <c r="O300" s="12">
        <v>7.8826000000000001</v>
      </c>
      <c r="P300" s="13">
        <v>0</v>
      </c>
      <c r="Q300" s="37">
        <f t="shared" si="32"/>
        <v>220.3973</v>
      </c>
      <c r="R300" s="4">
        <f t="shared" si="33"/>
        <v>196.6695</v>
      </c>
      <c r="S300" s="4">
        <f t="shared" si="34"/>
        <v>23.727800000000002</v>
      </c>
    </row>
    <row r="301" spans="1:19" s="3" customFormat="1" ht="20.100000000000001" customHeight="1" thickBot="1" x14ac:dyDescent="0.25">
      <c r="A301" s="14">
        <f t="shared" si="28"/>
        <v>295</v>
      </c>
      <c r="B301" s="15" t="s">
        <v>288</v>
      </c>
      <c r="C301" s="15"/>
      <c r="D301" s="24">
        <v>2045.53</v>
      </c>
      <c r="E301" s="12">
        <v>42.278599999999997</v>
      </c>
      <c r="F301" s="12">
        <v>42.278599999999997</v>
      </c>
      <c r="G301" s="13">
        <v>0</v>
      </c>
      <c r="H301" s="12">
        <v>37.537999999999997</v>
      </c>
      <c r="I301" s="12">
        <v>37.537999999999997</v>
      </c>
      <c r="J301" s="13">
        <v>0</v>
      </c>
      <c r="K301" s="12">
        <v>29.944099999999999</v>
      </c>
      <c r="L301" s="12">
        <v>29.944099999999999</v>
      </c>
      <c r="M301" s="13">
        <v>0</v>
      </c>
      <c r="N301" s="12">
        <v>10.936500000000001</v>
      </c>
      <c r="O301" s="12">
        <v>10.936500000000001</v>
      </c>
      <c r="P301" s="13">
        <v>0</v>
      </c>
      <c r="Q301" s="37">
        <f t="shared" si="32"/>
        <v>105.66539999999998</v>
      </c>
      <c r="R301" s="4">
        <f t="shared" si="33"/>
        <v>105.66539999999998</v>
      </c>
      <c r="S301" s="4">
        <f t="shared" si="34"/>
        <v>0</v>
      </c>
    </row>
    <row r="302" spans="1:19" s="3" customFormat="1" ht="20.100000000000001" customHeight="1" thickBot="1" x14ac:dyDescent="0.25">
      <c r="A302" s="14">
        <f t="shared" si="28"/>
        <v>296</v>
      </c>
      <c r="B302" s="15" t="s">
        <v>289</v>
      </c>
      <c r="C302" s="15"/>
      <c r="D302" s="24">
        <v>2045.53</v>
      </c>
      <c r="E302" s="12">
        <v>61.051600000000001</v>
      </c>
      <c r="F302" s="12">
        <v>61.051600000000001</v>
      </c>
      <c r="G302" s="13">
        <v>0</v>
      </c>
      <c r="H302" s="12">
        <v>53.525599999999997</v>
      </c>
      <c r="I302" s="12">
        <v>53.525599999999997</v>
      </c>
      <c r="J302" s="13">
        <v>0</v>
      </c>
      <c r="K302" s="12">
        <v>41.133800000000001</v>
      </c>
      <c r="L302" s="12">
        <v>41.133800000000001</v>
      </c>
      <c r="M302" s="13">
        <v>0</v>
      </c>
      <c r="N302" s="12">
        <v>14.0594</v>
      </c>
      <c r="O302" s="12">
        <v>14.0594</v>
      </c>
      <c r="P302" s="13">
        <v>0</v>
      </c>
      <c r="Q302" s="37">
        <f t="shared" si="32"/>
        <v>153.78280000000001</v>
      </c>
      <c r="R302" s="4">
        <f t="shared" si="33"/>
        <v>153.78280000000001</v>
      </c>
      <c r="S302" s="4">
        <f t="shared" si="34"/>
        <v>0</v>
      </c>
    </row>
    <row r="303" spans="1:19" s="3" customFormat="1" ht="20.100000000000001" customHeight="1" thickBot="1" x14ac:dyDescent="0.25">
      <c r="A303" s="14">
        <f t="shared" si="28"/>
        <v>297</v>
      </c>
      <c r="B303" s="15" t="s">
        <v>290</v>
      </c>
      <c r="C303" s="15"/>
      <c r="D303" s="24">
        <v>2045.53</v>
      </c>
      <c r="E303" s="12">
        <v>54.608899999999998</v>
      </c>
      <c r="F303" s="12">
        <v>47.546700000000001</v>
      </c>
      <c r="G303" s="12">
        <v>7.0621999999999998</v>
      </c>
      <c r="H303" s="12">
        <v>48.306600000000003</v>
      </c>
      <c r="I303" s="12">
        <v>42.059399999999997</v>
      </c>
      <c r="J303" s="12">
        <v>6.2472000000000003</v>
      </c>
      <c r="K303" s="12">
        <v>39.797800000000002</v>
      </c>
      <c r="L303" s="12">
        <v>34.651000000000003</v>
      </c>
      <c r="M303" s="12">
        <v>5.1467999999999998</v>
      </c>
      <c r="N303" s="12">
        <v>12.714</v>
      </c>
      <c r="O303" s="12">
        <v>11.069800000000001</v>
      </c>
      <c r="P303" s="12">
        <v>1.6442000000000001</v>
      </c>
      <c r="Q303" s="37">
        <f t="shared" si="32"/>
        <v>160.6463</v>
      </c>
      <c r="R303" s="4">
        <f t="shared" si="33"/>
        <v>146.79309999999998</v>
      </c>
      <c r="S303" s="4">
        <f t="shared" si="34"/>
        <v>13.853199999999999</v>
      </c>
    </row>
    <row r="304" spans="1:19" s="3" customFormat="1" ht="20.100000000000001" customHeight="1" thickBot="1" x14ac:dyDescent="0.25">
      <c r="A304" s="14">
        <f t="shared" si="28"/>
        <v>298</v>
      </c>
      <c r="B304" s="15" t="s">
        <v>291</v>
      </c>
      <c r="C304" s="15"/>
      <c r="D304" s="24">
        <v>2045.53</v>
      </c>
      <c r="E304" s="12">
        <v>96.724199999999996</v>
      </c>
      <c r="F304" s="12">
        <v>96.724199999999996</v>
      </c>
      <c r="G304" s="13">
        <v>0</v>
      </c>
      <c r="H304" s="12">
        <v>85.548400000000001</v>
      </c>
      <c r="I304" s="12">
        <v>85.548400000000001</v>
      </c>
      <c r="J304" s="13">
        <v>0</v>
      </c>
      <c r="K304" s="12">
        <v>72.826300000000003</v>
      </c>
      <c r="L304" s="12">
        <v>72.826300000000003</v>
      </c>
      <c r="M304" s="13">
        <v>0</v>
      </c>
      <c r="N304" s="12">
        <v>27.582599999999999</v>
      </c>
      <c r="O304" s="12">
        <v>27.582599999999999</v>
      </c>
      <c r="P304" s="13">
        <v>0</v>
      </c>
      <c r="Q304" s="37">
        <f t="shared" si="32"/>
        <v>245.43970000000002</v>
      </c>
      <c r="R304" s="4">
        <f t="shared" si="33"/>
        <v>239.1925</v>
      </c>
      <c r="S304" s="4">
        <f t="shared" si="34"/>
        <v>6.2472000000000003</v>
      </c>
    </row>
    <row r="305" spans="1:19" s="3" customFormat="1" ht="20.100000000000001" customHeight="1" thickBot="1" x14ac:dyDescent="0.25">
      <c r="A305" s="14">
        <f t="shared" si="28"/>
        <v>299</v>
      </c>
      <c r="B305" s="15" t="s">
        <v>292</v>
      </c>
      <c r="C305" s="15"/>
      <c r="D305" s="24">
        <v>2045.53</v>
      </c>
      <c r="E305" s="12">
        <v>172.5385</v>
      </c>
      <c r="F305" s="12">
        <v>172.5385</v>
      </c>
      <c r="G305" s="13">
        <v>0</v>
      </c>
      <c r="H305" s="12">
        <v>153.70830000000001</v>
      </c>
      <c r="I305" s="12">
        <v>153.70830000000001</v>
      </c>
      <c r="J305" s="13">
        <v>0</v>
      </c>
      <c r="K305" s="12">
        <v>135.68190000000001</v>
      </c>
      <c r="L305" s="12">
        <v>135.68190000000001</v>
      </c>
      <c r="M305" s="13">
        <v>0</v>
      </c>
      <c r="N305" s="12">
        <v>63.054099999999998</v>
      </c>
      <c r="O305" s="12">
        <v>63.054099999999998</v>
      </c>
      <c r="P305" s="13">
        <v>0</v>
      </c>
      <c r="Q305" s="37">
        <f t="shared" si="32"/>
        <v>456.82290000000006</v>
      </c>
      <c r="R305" s="4">
        <f t="shared" si="33"/>
        <v>456.82290000000006</v>
      </c>
      <c r="S305" s="4">
        <f t="shared" si="34"/>
        <v>0</v>
      </c>
    </row>
    <row r="306" spans="1:19" s="3" customFormat="1" ht="20.100000000000001" customHeight="1" thickBot="1" x14ac:dyDescent="0.25">
      <c r="A306" s="14">
        <f t="shared" si="28"/>
        <v>300</v>
      </c>
      <c r="B306" s="15" t="s">
        <v>293</v>
      </c>
      <c r="C306" s="15"/>
      <c r="D306" s="24">
        <v>2045.53</v>
      </c>
      <c r="E306" s="12">
        <v>90.238399999999999</v>
      </c>
      <c r="F306" s="12">
        <v>82.301100000000005</v>
      </c>
      <c r="G306" s="12">
        <v>7.9372999999999996</v>
      </c>
      <c r="H306" s="12">
        <v>75.660399999999996</v>
      </c>
      <c r="I306" s="12">
        <v>69.005300000000005</v>
      </c>
      <c r="J306" s="12">
        <v>6.6551</v>
      </c>
      <c r="K306" s="12">
        <v>56.754199999999997</v>
      </c>
      <c r="L306" s="12">
        <v>51.7622</v>
      </c>
      <c r="M306" s="12">
        <v>4.992</v>
      </c>
      <c r="N306" s="12">
        <v>19.025300000000001</v>
      </c>
      <c r="O306" s="12">
        <v>17.351800000000001</v>
      </c>
      <c r="P306" s="12">
        <v>1.6735</v>
      </c>
      <c r="Q306" s="37">
        <f t="shared" si="32"/>
        <v>319.72620000000006</v>
      </c>
      <c r="R306" s="4">
        <f t="shared" si="33"/>
        <v>305.12340000000006</v>
      </c>
      <c r="S306" s="4">
        <f t="shared" si="34"/>
        <v>14.6028</v>
      </c>
    </row>
    <row r="307" spans="1:19" s="3" customFormat="1" ht="20.100000000000001" customHeight="1" thickBot="1" x14ac:dyDescent="0.25">
      <c r="A307" s="14">
        <f t="shared" si="28"/>
        <v>301</v>
      </c>
      <c r="B307" s="15" t="s">
        <v>294</v>
      </c>
      <c r="C307" s="15"/>
      <c r="D307" s="24">
        <v>2045.53</v>
      </c>
      <c r="E307" s="12">
        <v>115.4421</v>
      </c>
      <c r="F307" s="12">
        <v>115.4421</v>
      </c>
      <c r="G307" s="13">
        <v>0</v>
      </c>
      <c r="H307" s="12">
        <v>100.0279</v>
      </c>
      <c r="I307" s="12">
        <v>100.0279</v>
      </c>
      <c r="J307" s="13">
        <v>0</v>
      </c>
      <c r="K307" s="12">
        <v>86.345399999999998</v>
      </c>
      <c r="L307" s="12">
        <v>86.345399999999998</v>
      </c>
      <c r="M307" s="13">
        <v>0</v>
      </c>
      <c r="N307" s="12">
        <v>32.130000000000003</v>
      </c>
      <c r="O307" s="12">
        <v>32.130000000000003</v>
      </c>
      <c r="P307" s="13">
        <v>0</v>
      </c>
      <c r="Q307" s="37">
        <f t="shared" si="32"/>
        <v>309.5779</v>
      </c>
      <c r="R307" s="4">
        <f t="shared" si="33"/>
        <v>302.9228</v>
      </c>
      <c r="S307" s="4">
        <f t="shared" si="34"/>
        <v>6.6551</v>
      </c>
    </row>
    <row r="308" spans="1:19" s="3" customFormat="1" ht="20.100000000000001" customHeight="1" thickBot="1" x14ac:dyDescent="0.25">
      <c r="A308" s="14">
        <f t="shared" si="28"/>
        <v>302</v>
      </c>
      <c r="B308" s="15" t="s">
        <v>295</v>
      </c>
      <c r="C308" s="15"/>
      <c r="D308" s="24">
        <v>2045.53</v>
      </c>
      <c r="E308" s="12">
        <v>88.374399999999994</v>
      </c>
      <c r="F308" s="12">
        <v>83.394099999999995</v>
      </c>
      <c r="G308" s="12">
        <v>4.9802999999999997</v>
      </c>
      <c r="H308" s="12">
        <v>72.113500000000002</v>
      </c>
      <c r="I308" s="12">
        <v>68.049599999999998</v>
      </c>
      <c r="J308" s="12">
        <v>4.0639000000000003</v>
      </c>
      <c r="K308" s="12">
        <v>61.503100000000003</v>
      </c>
      <c r="L308" s="12">
        <v>58.037100000000002</v>
      </c>
      <c r="M308" s="12">
        <v>3.4660000000000002</v>
      </c>
      <c r="N308" s="12">
        <v>21.200700000000001</v>
      </c>
      <c r="O308" s="12">
        <v>20.006</v>
      </c>
      <c r="P308" s="12">
        <v>1.1947000000000001</v>
      </c>
      <c r="Q308" s="37">
        <f t="shared" si="32"/>
        <v>271.10609999999997</v>
      </c>
      <c r="R308" s="4">
        <f t="shared" si="33"/>
        <v>261.46510000000001</v>
      </c>
      <c r="S308" s="4">
        <f t="shared" si="34"/>
        <v>9.6410000000000018</v>
      </c>
    </row>
    <row r="309" spans="1:19" s="3" customFormat="1" ht="20.100000000000001" customHeight="1" thickBot="1" x14ac:dyDescent="0.25">
      <c r="A309" s="14">
        <f t="shared" si="28"/>
        <v>303</v>
      </c>
      <c r="B309" s="15" t="s">
        <v>296</v>
      </c>
      <c r="C309" s="15"/>
      <c r="D309" s="24">
        <v>2045.53</v>
      </c>
      <c r="E309" s="12">
        <v>107.8045</v>
      </c>
      <c r="F309" s="12">
        <v>103.83759999999999</v>
      </c>
      <c r="G309" s="12">
        <v>3.9668999999999999</v>
      </c>
      <c r="H309" s="12">
        <v>98.935500000000005</v>
      </c>
      <c r="I309" s="12">
        <v>95.295000000000002</v>
      </c>
      <c r="J309" s="12">
        <v>3.6404999999999998</v>
      </c>
      <c r="K309" s="12">
        <v>84.947000000000003</v>
      </c>
      <c r="L309" s="12">
        <v>81.821200000000005</v>
      </c>
      <c r="M309" s="12">
        <v>3.1257999999999999</v>
      </c>
      <c r="N309" s="12">
        <v>29.071400000000001</v>
      </c>
      <c r="O309" s="12">
        <v>28.0017</v>
      </c>
      <c r="P309" s="12">
        <v>1.0697000000000001</v>
      </c>
      <c r="Q309" s="37">
        <f t="shared" si="32"/>
        <v>293.93639999999999</v>
      </c>
      <c r="R309" s="4">
        <f t="shared" si="33"/>
        <v>281.71010000000001</v>
      </c>
      <c r="S309" s="4">
        <f t="shared" si="34"/>
        <v>12.226299999999998</v>
      </c>
    </row>
    <row r="310" spans="1:19" s="3" customFormat="1" ht="20.100000000000001" customHeight="1" thickBot="1" x14ac:dyDescent="0.25">
      <c r="A310" s="14">
        <f t="shared" si="28"/>
        <v>304</v>
      </c>
      <c r="B310" s="15" t="s">
        <v>297</v>
      </c>
      <c r="C310" s="15"/>
      <c r="D310" s="24">
        <v>2045.53</v>
      </c>
      <c r="E310" s="12">
        <v>129.1447</v>
      </c>
      <c r="F310" s="12">
        <v>123.3661</v>
      </c>
      <c r="G310" s="12">
        <v>5.7786</v>
      </c>
      <c r="H310" s="12">
        <v>118.00060000000001</v>
      </c>
      <c r="I310" s="12">
        <v>112.7205</v>
      </c>
      <c r="J310" s="12">
        <v>5.2801</v>
      </c>
      <c r="K310" s="12">
        <f>L310+M310</f>
        <v>109.50810000000001</v>
      </c>
      <c r="L310" s="12">
        <v>93.805000000000007</v>
      </c>
      <c r="M310" s="12">
        <v>15.703099999999999</v>
      </c>
      <c r="N310" s="12">
        <v>41.4285</v>
      </c>
      <c r="O310" s="12">
        <v>39.755000000000003</v>
      </c>
      <c r="P310" s="12">
        <v>1.6735</v>
      </c>
      <c r="Q310" s="37">
        <f t="shared" si="32"/>
        <v>379.01679999999999</v>
      </c>
      <c r="R310" s="4">
        <f t="shared" si="33"/>
        <v>352.22109999999998</v>
      </c>
      <c r="S310" s="4">
        <f t="shared" si="34"/>
        <v>26.7957</v>
      </c>
    </row>
    <row r="311" spans="1:19" s="3" customFormat="1" ht="20.100000000000001" customHeight="1" thickBot="1" x14ac:dyDescent="0.25">
      <c r="A311" s="14">
        <f t="shared" si="28"/>
        <v>305</v>
      </c>
      <c r="B311" s="15" t="s">
        <v>298</v>
      </c>
      <c r="C311" s="15"/>
      <c r="D311" s="24">
        <v>2045.53</v>
      </c>
      <c r="E311" s="12">
        <v>107.68210000000001</v>
      </c>
      <c r="F311" s="12">
        <f>E311-G311</f>
        <v>101.38090000000001</v>
      </c>
      <c r="G311" s="12">
        <v>6.3011999999999997</v>
      </c>
      <c r="H311" s="12">
        <v>95.720299999999995</v>
      </c>
      <c r="I311" s="12">
        <v>93.616799999999998</v>
      </c>
      <c r="J311" s="12">
        <v>5.6012000000000004</v>
      </c>
      <c r="K311" s="12">
        <v>83.870199999999997</v>
      </c>
      <c r="L311" s="12">
        <v>78.962400000000002</v>
      </c>
      <c r="M311" s="12">
        <v>0</v>
      </c>
      <c r="N311" s="12">
        <v>30.856400000000001</v>
      </c>
      <c r="O311" s="12">
        <f>N311-P311</f>
        <v>29.050800000000002</v>
      </c>
      <c r="P311" s="12">
        <v>1.8056000000000001</v>
      </c>
      <c r="Q311" s="37">
        <f t="shared" si="32"/>
        <v>340.40930000000003</v>
      </c>
      <c r="R311" s="4">
        <f t="shared" si="33"/>
        <v>322.1146</v>
      </c>
      <c r="S311" s="4">
        <f t="shared" si="34"/>
        <v>13.386899999999999</v>
      </c>
    </row>
    <row r="312" spans="1:19" s="3" customFormat="1" ht="20.100000000000001" customHeight="1" thickBot="1" x14ac:dyDescent="0.25">
      <c r="A312" s="14">
        <f t="shared" si="28"/>
        <v>306</v>
      </c>
      <c r="B312" s="15" t="s">
        <v>299</v>
      </c>
      <c r="C312" s="15"/>
      <c r="D312" s="24">
        <v>2045.53</v>
      </c>
      <c r="E312" s="12">
        <v>117.5612</v>
      </c>
      <c r="F312" s="12">
        <f>E312-G312</f>
        <v>113.0487</v>
      </c>
      <c r="G312" s="12">
        <v>4.5125000000000002</v>
      </c>
      <c r="H312" s="12">
        <v>107.2171</v>
      </c>
      <c r="I312" s="12">
        <f>H312-J312</f>
        <v>103.1016</v>
      </c>
      <c r="J312" s="12">
        <v>4.1154999999999999</v>
      </c>
      <c r="K312" s="12">
        <v>67.816000000000003</v>
      </c>
      <c r="L312" s="12">
        <v>65.212999999999994</v>
      </c>
      <c r="M312" s="12">
        <v>2.6030000000000002</v>
      </c>
      <c r="N312" s="12">
        <v>24.766500000000001</v>
      </c>
      <c r="O312" s="12">
        <f>N312-P312</f>
        <v>23.815899999999999</v>
      </c>
      <c r="P312" s="12">
        <v>0.9506</v>
      </c>
      <c r="Q312" s="37">
        <f t="shared" si="32"/>
        <v>305.86399999999998</v>
      </c>
      <c r="R312" s="4">
        <f t="shared" si="33"/>
        <v>295.69440000000003</v>
      </c>
      <c r="S312" s="4">
        <f t="shared" si="34"/>
        <v>13.667300000000001</v>
      </c>
    </row>
    <row r="313" spans="1:19" s="3" customFormat="1" ht="20.100000000000001" customHeight="1" thickBot="1" x14ac:dyDescent="0.25">
      <c r="A313" s="14">
        <f t="shared" si="28"/>
        <v>307</v>
      </c>
      <c r="B313" s="15" t="s">
        <v>300</v>
      </c>
      <c r="C313" s="15"/>
      <c r="D313" s="24">
        <v>2045.53</v>
      </c>
      <c r="E313" s="12">
        <v>188.8235</v>
      </c>
      <c r="F313" s="12">
        <v>188.8235</v>
      </c>
      <c r="G313" s="13">
        <v>0</v>
      </c>
      <c r="H313" s="12">
        <v>156.7594</v>
      </c>
      <c r="I313" s="12">
        <v>156.7594</v>
      </c>
      <c r="J313" s="13">
        <v>0</v>
      </c>
      <c r="K313" s="12">
        <v>134.6223</v>
      </c>
      <c r="L313" s="12">
        <v>134.6223</v>
      </c>
      <c r="M313" s="13">
        <v>0</v>
      </c>
      <c r="N313" s="12">
        <v>49.749899999999997</v>
      </c>
      <c r="O313" s="12">
        <v>49.749899999999997</v>
      </c>
      <c r="P313" s="13">
        <v>0</v>
      </c>
      <c r="Q313" s="37">
        <f t="shared" si="32"/>
        <v>480.41279999999995</v>
      </c>
      <c r="R313" s="4">
        <f t="shared" si="33"/>
        <v>476.29729999999995</v>
      </c>
      <c r="S313" s="4">
        <f t="shared" si="34"/>
        <v>4.1154999999999999</v>
      </c>
    </row>
    <row r="314" spans="1:19" s="3" customFormat="1" ht="20.100000000000001" customHeight="1" thickBot="1" x14ac:dyDescent="0.25">
      <c r="A314" s="14">
        <f t="shared" si="28"/>
        <v>308</v>
      </c>
      <c r="B314" s="15" t="s">
        <v>301</v>
      </c>
      <c r="C314" s="15"/>
      <c r="D314" s="24">
        <v>2045.53</v>
      </c>
      <c r="E314" s="12">
        <v>143.85550000000001</v>
      </c>
      <c r="F314" s="12">
        <v>143.85550000000001</v>
      </c>
      <c r="G314" s="13">
        <v>0</v>
      </c>
      <c r="H314" s="12">
        <v>131.2731</v>
      </c>
      <c r="I314" s="12">
        <v>131.2731</v>
      </c>
      <c r="J314" s="13">
        <v>0</v>
      </c>
      <c r="K314" s="12">
        <v>108.5425</v>
      </c>
      <c r="L314" s="12">
        <v>108.5425</v>
      </c>
      <c r="M314" s="13">
        <v>0</v>
      </c>
      <c r="N314" s="12">
        <v>32.535499999999999</v>
      </c>
      <c r="O314" s="12">
        <v>32.535499999999999</v>
      </c>
      <c r="P314" s="13">
        <v>0</v>
      </c>
      <c r="Q314" s="37">
        <f t="shared" si="32"/>
        <v>441.69290000000007</v>
      </c>
      <c r="R314" s="4">
        <f t="shared" si="33"/>
        <v>441.69290000000007</v>
      </c>
      <c r="S314" s="4">
        <f t="shared" si="34"/>
        <v>0</v>
      </c>
    </row>
    <row r="315" spans="1:19" s="3" customFormat="1" ht="20.100000000000001" customHeight="1" thickBot="1" x14ac:dyDescent="0.25">
      <c r="A315" s="14">
        <f t="shared" si="28"/>
        <v>309</v>
      </c>
      <c r="B315" s="15" t="s">
        <v>302</v>
      </c>
      <c r="C315" s="15"/>
      <c r="D315" s="24">
        <v>2045.53</v>
      </c>
      <c r="E315" s="12">
        <v>178.43350000000001</v>
      </c>
      <c r="F315" s="12">
        <v>152.4957</v>
      </c>
      <c r="G315" s="12">
        <v>25.937799999999999</v>
      </c>
      <c r="H315" s="12">
        <v>135.4093</v>
      </c>
      <c r="I315" s="12">
        <v>133.50210000000001</v>
      </c>
      <c r="J315" s="12">
        <v>1.9072</v>
      </c>
      <c r="K315" s="12">
        <v>112.58969999999999</v>
      </c>
      <c r="L315" s="12">
        <v>111.0039</v>
      </c>
      <c r="M315" s="12">
        <v>1.5858000000000001</v>
      </c>
      <c r="N315" s="12">
        <v>38.978099999999998</v>
      </c>
      <c r="O315" s="12">
        <v>38.429099999999998</v>
      </c>
      <c r="P315" s="12">
        <v>0.54900000000000004</v>
      </c>
      <c r="Q315" s="37">
        <f t="shared" si="32"/>
        <v>461.27439999999996</v>
      </c>
      <c r="R315" s="4">
        <f t="shared" si="33"/>
        <v>433.20179999999999</v>
      </c>
      <c r="S315" s="4">
        <f t="shared" si="34"/>
        <v>28.072599999999998</v>
      </c>
    </row>
    <row r="316" spans="1:19" s="3" customFormat="1" ht="20.100000000000001" customHeight="1" thickBot="1" x14ac:dyDescent="0.25">
      <c r="A316" s="14">
        <f t="shared" si="28"/>
        <v>310</v>
      </c>
      <c r="B316" s="15" t="s">
        <v>303</v>
      </c>
      <c r="C316" s="15"/>
      <c r="D316" s="24">
        <v>2045.53</v>
      </c>
      <c r="E316" s="12">
        <v>286.76100000000002</v>
      </c>
      <c r="F316" s="12">
        <v>248.35910000000001</v>
      </c>
      <c r="G316" s="12">
        <v>38.401899999999998</v>
      </c>
      <c r="H316" s="12">
        <v>243.7328</v>
      </c>
      <c r="I316" s="12">
        <v>210.27170000000001</v>
      </c>
      <c r="J316" s="12">
        <v>33.461100000000002</v>
      </c>
      <c r="K316" s="12">
        <v>207.7945</v>
      </c>
      <c r="L316" s="12">
        <v>179.98150000000001</v>
      </c>
      <c r="M316" s="12">
        <v>27.812999999999999</v>
      </c>
      <c r="N316" s="12">
        <v>67.817800000000005</v>
      </c>
      <c r="O316" s="12">
        <v>62.1511</v>
      </c>
      <c r="P316" s="12">
        <v>5.6666999999999996</v>
      </c>
      <c r="Q316" s="37">
        <f t="shared" si="32"/>
        <v>697.7826</v>
      </c>
      <c r="R316" s="4">
        <f t="shared" si="33"/>
        <v>623.99380000000008</v>
      </c>
      <c r="S316" s="4">
        <f t="shared" si="34"/>
        <v>73.788800000000009</v>
      </c>
    </row>
    <row r="317" spans="1:19" s="3" customFormat="1" ht="20.100000000000001" customHeight="1" thickBot="1" x14ac:dyDescent="0.25">
      <c r="A317" s="14">
        <f t="shared" si="28"/>
        <v>311</v>
      </c>
      <c r="B317" s="15" t="s">
        <v>304</v>
      </c>
      <c r="C317" s="15"/>
      <c r="D317" s="24">
        <v>2045.53</v>
      </c>
      <c r="E317" s="12">
        <v>127.01479999999999</v>
      </c>
      <c r="F317" s="12">
        <v>127.01479999999999</v>
      </c>
      <c r="G317" s="13">
        <v>0</v>
      </c>
      <c r="H317" s="12">
        <v>104.4992</v>
      </c>
      <c r="I317" s="12">
        <v>104.4992</v>
      </c>
      <c r="J317" s="13">
        <v>0</v>
      </c>
      <c r="K317" s="12">
        <v>90.775700000000001</v>
      </c>
      <c r="L317" s="12">
        <v>90.775700000000001</v>
      </c>
      <c r="M317" s="13">
        <v>0</v>
      </c>
      <c r="N317" s="12">
        <v>31.380099999999999</v>
      </c>
      <c r="O317" s="12">
        <v>31.380099999999999</v>
      </c>
      <c r="P317" s="13">
        <v>0</v>
      </c>
      <c r="Q317" s="37">
        <f t="shared" si="32"/>
        <v>492.90339999999992</v>
      </c>
      <c r="R317" s="4">
        <f t="shared" si="33"/>
        <v>459.44229999999993</v>
      </c>
      <c r="S317" s="4">
        <f t="shared" si="34"/>
        <v>33.461100000000002</v>
      </c>
    </row>
    <row r="318" spans="1:19" s="3" customFormat="1" ht="20.100000000000001" customHeight="1" thickBot="1" x14ac:dyDescent="0.25">
      <c r="A318" s="14">
        <f t="shared" si="28"/>
        <v>312</v>
      </c>
      <c r="B318" s="15" t="s">
        <v>305</v>
      </c>
      <c r="C318" s="15"/>
      <c r="D318" s="24">
        <v>2045.53</v>
      </c>
      <c r="E318" s="12">
        <v>154.05940000000001</v>
      </c>
      <c r="F318" s="12">
        <v>154.05940000000001</v>
      </c>
      <c r="G318" s="13">
        <v>0</v>
      </c>
      <c r="H318" s="12">
        <v>139.49610000000001</v>
      </c>
      <c r="I318" s="12">
        <v>139.49610000000001</v>
      </c>
      <c r="J318" s="13">
        <v>0</v>
      </c>
      <c r="K318" s="12">
        <v>119.1266</v>
      </c>
      <c r="L318" s="12">
        <v>119.1266</v>
      </c>
      <c r="M318" s="13">
        <v>0</v>
      </c>
      <c r="N318" s="12">
        <v>45.451300000000003</v>
      </c>
      <c r="O318" s="12">
        <v>45.451300000000003</v>
      </c>
      <c r="P318" s="13">
        <v>0</v>
      </c>
      <c r="Q318" s="37">
        <f t="shared" si="32"/>
        <v>423.13650000000001</v>
      </c>
      <c r="R318" s="4">
        <f t="shared" si="33"/>
        <v>423.13650000000001</v>
      </c>
      <c r="S318" s="4">
        <f t="shared" si="34"/>
        <v>0</v>
      </c>
    </row>
    <row r="319" spans="1:19" s="3" customFormat="1" ht="20.100000000000001" customHeight="1" thickBot="1" x14ac:dyDescent="0.25">
      <c r="A319" s="14">
        <f t="shared" si="28"/>
        <v>313</v>
      </c>
      <c r="B319" s="15" t="s">
        <v>306</v>
      </c>
      <c r="C319" s="15"/>
      <c r="D319" s="24">
        <v>2045.53</v>
      </c>
      <c r="E319" s="12">
        <v>149.0016</v>
      </c>
      <c r="F319" s="12">
        <v>149.0016</v>
      </c>
      <c r="G319" s="13">
        <v>0</v>
      </c>
      <c r="H319" s="12">
        <v>131.72540000000001</v>
      </c>
      <c r="I319" s="12">
        <v>131.72540000000001</v>
      </c>
      <c r="J319" s="13">
        <v>0</v>
      </c>
      <c r="K319" s="12">
        <v>112.5823</v>
      </c>
      <c r="L319" s="12">
        <v>112.5823</v>
      </c>
      <c r="M319" s="13">
        <v>0</v>
      </c>
      <c r="N319" s="12">
        <v>39.452500000000001</v>
      </c>
      <c r="O319" s="12">
        <v>39.452500000000001</v>
      </c>
      <c r="P319" s="13">
        <v>0</v>
      </c>
      <c r="Q319" s="37">
        <f t="shared" si="32"/>
        <v>440.53250000000003</v>
      </c>
      <c r="R319" s="4">
        <f t="shared" si="33"/>
        <v>440.53250000000003</v>
      </c>
      <c r="S319" s="4">
        <f t="shared" si="34"/>
        <v>0</v>
      </c>
    </row>
    <row r="320" spans="1:19" s="3" customFormat="1" ht="20.100000000000001" customHeight="1" thickBot="1" x14ac:dyDescent="0.25">
      <c r="A320" s="14">
        <f t="shared" si="28"/>
        <v>314</v>
      </c>
      <c r="B320" s="15" t="s">
        <v>307</v>
      </c>
      <c r="C320" s="15"/>
      <c r="D320" s="24">
        <v>2045.53</v>
      </c>
      <c r="E320" s="12">
        <v>156.03550000000001</v>
      </c>
      <c r="F320" s="12">
        <v>145.64940000000001</v>
      </c>
      <c r="G320" s="12">
        <v>10.386100000000001</v>
      </c>
      <c r="H320" s="12">
        <v>142.9512</v>
      </c>
      <c r="I320" s="12">
        <v>133.43600000000001</v>
      </c>
      <c r="J320" s="12">
        <v>9.5152000000000001</v>
      </c>
      <c r="K320" s="12">
        <v>116.25020000000001</v>
      </c>
      <c r="L320" s="12">
        <v>108.5123</v>
      </c>
      <c r="M320" s="12">
        <v>7.7378999999999998</v>
      </c>
      <c r="N320" s="12">
        <v>42.359099999999998</v>
      </c>
      <c r="O320" s="12">
        <v>39.539499999999997</v>
      </c>
      <c r="P320" s="12">
        <v>2.8195999999999999</v>
      </c>
      <c r="Q320" s="37">
        <f t="shared" si="32"/>
        <v>446.37020000000001</v>
      </c>
      <c r="R320" s="4">
        <f t="shared" si="33"/>
        <v>425.42660000000001</v>
      </c>
      <c r="S320" s="4">
        <f t="shared" si="34"/>
        <v>20.943600000000004</v>
      </c>
    </row>
    <row r="321" spans="1:19" s="3" customFormat="1" ht="20.100000000000001" customHeight="1" thickBot="1" x14ac:dyDescent="0.25">
      <c r="A321" s="14">
        <f t="shared" si="28"/>
        <v>315</v>
      </c>
      <c r="B321" s="15" t="s">
        <v>308</v>
      </c>
      <c r="C321" s="15"/>
      <c r="D321" s="24">
        <v>2045.53</v>
      </c>
      <c r="E321" s="12">
        <v>39.267699999999998</v>
      </c>
      <c r="F321" s="12">
        <v>39.267699999999998</v>
      </c>
      <c r="G321" s="13">
        <v>0</v>
      </c>
      <c r="H321" s="12">
        <v>34.341799999999999</v>
      </c>
      <c r="I321" s="12">
        <v>34.341799999999999</v>
      </c>
      <c r="J321" s="13">
        <v>0</v>
      </c>
      <c r="K321" s="12">
        <v>29.495899999999999</v>
      </c>
      <c r="L321" s="12">
        <v>29.495899999999999</v>
      </c>
      <c r="M321" s="13">
        <v>0</v>
      </c>
      <c r="N321" s="12">
        <v>8.7430000000000003</v>
      </c>
      <c r="O321" s="12">
        <v>8.7430000000000003</v>
      </c>
      <c r="P321" s="13">
        <v>0</v>
      </c>
      <c r="Q321" s="37">
        <f t="shared" si="32"/>
        <v>220.45779999999999</v>
      </c>
      <c r="R321" s="4">
        <f t="shared" si="33"/>
        <v>210.9426</v>
      </c>
      <c r="S321" s="4">
        <f t="shared" si="34"/>
        <v>9.5152000000000001</v>
      </c>
    </row>
    <row r="322" spans="1:19" s="3" customFormat="1" ht="20.100000000000001" customHeight="1" thickBot="1" x14ac:dyDescent="0.25">
      <c r="A322" s="14">
        <f t="shared" si="28"/>
        <v>316</v>
      </c>
      <c r="B322" s="15" t="s">
        <v>309</v>
      </c>
      <c r="C322" s="15"/>
      <c r="D322" s="24">
        <v>2045.53</v>
      </c>
      <c r="E322" s="12">
        <v>134.6037</v>
      </c>
      <c r="F322" s="12">
        <v>134.6037</v>
      </c>
      <c r="G322" s="13">
        <v>0</v>
      </c>
      <c r="H322" s="12">
        <v>109.7998</v>
      </c>
      <c r="I322" s="12">
        <v>109.7998</v>
      </c>
      <c r="J322" s="13">
        <v>0</v>
      </c>
      <c r="K322" s="12">
        <v>95.704599999999999</v>
      </c>
      <c r="L322" s="12">
        <v>95.704599999999999</v>
      </c>
      <c r="M322" s="13">
        <v>0</v>
      </c>
      <c r="N322" s="12">
        <v>34.945999999999998</v>
      </c>
      <c r="O322" s="12">
        <v>34.945999999999998</v>
      </c>
      <c r="P322" s="13">
        <v>0</v>
      </c>
      <c r="Q322" s="37">
        <f t="shared" si="32"/>
        <v>299.59609999999998</v>
      </c>
      <c r="R322" s="4">
        <f t="shared" si="33"/>
        <v>299.59609999999998</v>
      </c>
      <c r="S322" s="4">
        <f t="shared" si="34"/>
        <v>0</v>
      </c>
    </row>
    <row r="323" spans="1:19" s="3" customFormat="1" ht="20.100000000000001" customHeight="1" thickBot="1" x14ac:dyDescent="0.25">
      <c r="A323" s="14">
        <f t="shared" si="28"/>
        <v>317</v>
      </c>
      <c r="B323" s="15" t="s">
        <v>310</v>
      </c>
      <c r="C323" s="15"/>
      <c r="D323" s="24">
        <v>2045.53</v>
      </c>
      <c r="E323" s="12">
        <v>168.36070000000001</v>
      </c>
      <c r="F323" s="12">
        <v>168.36070000000001</v>
      </c>
      <c r="G323" s="13">
        <v>0</v>
      </c>
      <c r="H323" s="12">
        <v>136.54499999999999</v>
      </c>
      <c r="I323" s="12">
        <v>136.54499999999999</v>
      </c>
      <c r="J323" s="13">
        <v>0</v>
      </c>
      <c r="K323" s="12">
        <v>118.3802</v>
      </c>
      <c r="L323" s="12">
        <v>118.3802</v>
      </c>
      <c r="M323" s="13">
        <v>0</v>
      </c>
      <c r="N323" s="12">
        <v>44.018500000000003</v>
      </c>
      <c r="O323" s="12">
        <v>44.018500000000003</v>
      </c>
      <c r="P323" s="13">
        <v>0</v>
      </c>
      <c r="Q323" s="37">
        <f t="shared" si="32"/>
        <v>440.55920000000003</v>
      </c>
      <c r="R323" s="4">
        <f t="shared" si="33"/>
        <v>440.55920000000003</v>
      </c>
      <c r="S323" s="4">
        <f t="shared" si="34"/>
        <v>0</v>
      </c>
    </row>
    <row r="324" spans="1:19" s="3" customFormat="1" ht="20.100000000000001" customHeight="1" thickBot="1" x14ac:dyDescent="0.25">
      <c r="A324" s="14">
        <f t="shared" si="28"/>
        <v>318</v>
      </c>
      <c r="B324" s="15" t="s">
        <v>311</v>
      </c>
      <c r="C324" s="15"/>
      <c r="D324" s="24">
        <v>2045.53</v>
      </c>
      <c r="E324" s="12">
        <v>148.29509999999999</v>
      </c>
      <c r="F324" s="12">
        <v>120.9156</v>
      </c>
      <c r="G324" s="12">
        <v>27.3795</v>
      </c>
      <c r="H324" s="12">
        <v>130.98410000000001</v>
      </c>
      <c r="I324" s="12">
        <v>106.8008</v>
      </c>
      <c r="J324" s="12">
        <v>24.183299999999999</v>
      </c>
      <c r="K324" s="12">
        <v>110.4958</v>
      </c>
      <c r="L324" s="12">
        <v>94.207999999999998</v>
      </c>
      <c r="M324" s="12">
        <v>16.287800000000001</v>
      </c>
      <c r="N324" s="12">
        <v>37.534500000000001</v>
      </c>
      <c r="O324" s="12">
        <v>32.001800000000003</v>
      </c>
      <c r="P324" s="12">
        <v>5.5327000000000002</v>
      </c>
      <c r="Q324" s="37">
        <f t="shared" si="32"/>
        <v>432.87040000000002</v>
      </c>
      <c r="R324" s="4">
        <f t="shared" si="33"/>
        <v>383.67039999999997</v>
      </c>
      <c r="S324" s="4">
        <f t="shared" si="34"/>
        <v>49.199999999999996</v>
      </c>
    </row>
    <row r="325" spans="1:19" s="3" customFormat="1" ht="20.100000000000001" customHeight="1" thickBot="1" x14ac:dyDescent="0.25">
      <c r="A325" s="14">
        <f t="shared" si="28"/>
        <v>319</v>
      </c>
      <c r="B325" s="15" t="s">
        <v>312</v>
      </c>
      <c r="C325" s="15"/>
      <c r="D325" s="24">
        <v>2045.53</v>
      </c>
      <c r="E325" s="12">
        <v>129.13069999999999</v>
      </c>
      <c r="F325" s="12">
        <v>129.13069999999999</v>
      </c>
      <c r="G325" s="13">
        <v>0</v>
      </c>
      <c r="H325" s="12">
        <v>113.7354</v>
      </c>
      <c r="I325" s="12">
        <v>113.7354</v>
      </c>
      <c r="J325" s="13">
        <v>0</v>
      </c>
      <c r="K325" s="12">
        <v>90.130499999999998</v>
      </c>
      <c r="L325" s="12">
        <v>90.130499999999998</v>
      </c>
      <c r="M325" s="13">
        <v>0</v>
      </c>
      <c r="N325" s="12">
        <v>33.375</v>
      </c>
      <c r="O325" s="12">
        <v>33.375</v>
      </c>
      <c r="P325" s="13">
        <v>0</v>
      </c>
      <c r="Q325" s="37">
        <f t="shared" si="32"/>
        <v>383.62029999999999</v>
      </c>
      <c r="R325" s="4">
        <f t="shared" si="33"/>
        <v>359.43699999999995</v>
      </c>
      <c r="S325" s="4">
        <f t="shared" si="34"/>
        <v>24.183299999999999</v>
      </c>
    </row>
    <row r="326" spans="1:19" s="3" customFormat="1" ht="20.100000000000001" customHeight="1" thickBot="1" x14ac:dyDescent="0.25">
      <c r="A326" s="14">
        <f t="shared" si="28"/>
        <v>320</v>
      </c>
      <c r="B326" s="15" t="s">
        <v>313</v>
      </c>
      <c r="C326" s="15"/>
      <c r="D326" s="24">
        <v>2045.53</v>
      </c>
      <c r="E326" s="12">
        <v>44.154299999999999</v>
      </c>
      <c r="F326" s="12">
        <v>44.154299999999999</v>
      </c>
      <c r="G326" s="13">
        <v>0</v>
      </c>
      <c r="H326" s="12">
        <v>36.765900000000002</v>
      </c>
      <c r="I326" s="12">
        <v>36.765900000000002</v>
      </c>
      <c r="J326" s="13">
        <v>0</v>
      </c>
      <c r="K326" s="12">
        <v>30.915900000000001</v>
      </c>
      <c r="L326" s="12">
        <v>30.915900000000001</v>
      </c>
      <c r="M326" s="13">
        <v>0</v>
      </c>
      <c r="N326" s="12">
        <v>11.5313</v>
      </c>
      <c r="O326" s="12">
        <v>11.5313</v>
      </c>
      <c r="P326" s="13">
        <v>0</v>
      </c>
      <c r="Q326" s="37">
        <f t="shared" si="32"/>
        <v>200.33689999999999</v>
      </c>
      <c r="R326" s="4">
        <f t="shared" si="33"/>
        <v>200.33689999999999</v>
      </c>
      <c r="S326" s="4">
        <f t="shared" si="34"/>
        <v>0</v>
      </c>
    </row>
    <row r="327" spans="1:19" s="3" customFormat="1" ht="20.100000000000001" customHeight="1" thickBot="1" x14ac:dyDescent="0.25">
      <c r="A327" s="14">
        <f t="shared" si="28"/>
        <v>321</v>
      </c>
      <c r="B327" s="15" t="s">
        <v>314</v>
      </c>
      <c r="C327" s="15"/>
      <c r="D327" s="24">
        <v>2045.53</v>
      </c>
      <c r="E327" s="12">
        <v>43.898000000000003</v>
      </c>
      <c r="F327" s="12">
        <v>43.898000000000003</v>
      </c>
      <c r="G327" s="13">
        <v>0</v>
      </c>
      <c r="H327" s="12">
        <v>39.014600000000002</v>
      </c>
      <c r="I327" s="12">
        <v>39.014600000000002</v>
      </c>
      <c r="J327" s="13">
        <v>0</v>
      </c>
      <c r="K327" s="12">
        <v>29.3278</v>
      </c>
      <c r="L327" s="12">
        <v>29.3278</v>
      </c>
      <c r="M327" s="13">
        <v>0</v>
      </c>
      <c r="N327" s="12">
        <v>11.643000000000001</v>
      </c>
      <c r="O327" s="12">
        <v>11.643000000000001</v>
      </c>
      <c r="P327" s="13">
        <v>0</v>
      </c>
      <c r="Q327" s="37">
        <f t="shared" si="32"/>
        <v>121.63470000000001</v>
      </c>
      <c r="R327" s="4">
        <f t="shared" si="33"/>
        <v>121.63470000000001</v>
      </c>
      <c r="S327" s="4">
        <f t="shared" si="34"/>
        <v>0</v>
      </c>
    </row>
    <row r="328" spans="1:19" s="3" customFormat="1" ht="20.100000000000001" customHeight="1" thickBot="1" x14ac:dyDescent="0.25">
      <c r="A328" s="14">
        <f t="shared" si="28"/>
        <v>322</v>
      </c>
      <c r="B328" s="15" t="s">
        <v>315</v>
      </c>
      <c r="C328" s="15"/>
      <c r="D328" s="24">
        <v>2045.53</v>
      </c>
      <c r="E328" s="12">
        <v>87.181100000000001</v>
      </c>
      <c r="F328" s="12">
        <v>87.181100000000001</v>
      </c>
      <c r="G328" s="13">
        <v>0</v>
      </c>
      <c r="H328" s="12">
        <v>74.464200000000005</v>
      </c>
      <c r="I328" s="12">
        <v>74.464200000000005</v>
      </c>
      <c r="J328" s="13">
        <v>0</v>
      </c>
      <c r="K328" s="12">
        <v>62.3245</v>
      </c>
      <c r="L328" s="12">
        <v>62.3245</v>
      </c>
      <c r="M328" s="13">
        <v>0</v>
      </c>
      <c r="N328" s="12">
        <v>21.4986</v>
      </c>
      <c r="O328" s="12">
        <v>21.4986</v>
      </c>
      <c r="P328" s="13">
        <v>0</v>
      </c>
      <c r="Q328" s="37">
        <f t="shared" si="32"/>
        <v>210.0188</v>
      </c>
      <c r="R328" s="4">
        <f t="shared" si="33"/>
        <v>210.0188</v>
      </c>
      <c r="S328" s="4">
        <f t="shared" si="34"/>
        <v>0</v>
      </c>
    </row>
    <row r="329" spans="1:19" s="3" customFormat="1" ht="20.100000000000001" customHeight="1" thickBot="1" x14ac:dyDescent="0.25">
      <c r="A329" s="14">
        <f t="shared" ref="A329:A336" si="35">A328+1</f>
        <v>323</v>
      </c>
      <c r="B329" s="15" t="s">
        <v>316</v>
      </c>
      <c r="C329" s="15"/>
      <c r="D329" s="24">
        <v>2045.53</v>
      </c>
      <c r="E329" s="12">
        <v>91.354299999999995</v>
      </c>
      <c r="F329" s="12">
        <v>79.179400000000001</v>
      </c>
      <c r="G329" s="12">
        <v>12.174899999999999</v>
      </c>
      <c r="H329" s="12">
        <v>76.643600000000006</v>
      </c>
      <c r="I329" s="12">
        <v>66.429199999999994</v>
      </c>
      <c r="J329" s="12">
        <v>10.214399999999999</v>
      </c>
      <c r="K329" s="12">
        <v>64.473799999999997</v>
      </c>
      <c r="L329" s="12">
        <v>55.881300000000003</v>
      </c>
      <c r="M329" s="12">
        <v>8.5924999999999994</v>
      </c>
      <c r="N329" s="12">
        <v>21.804400000000001</v>
      </c>
      <c r="O329" s="12">
        <v>18.898499999999999</v>
      </c>
      <c r="P329" s="12">
        <v>2.9058999999999999</v>
      </c>
      <c r="Q329" s="37">
        <f t="shared" ref="Q329:Q335" si="36">E329+H328+K329+N329</f>
        <v>252.0967</v>
      </c>
      <c r="R329" s="4">
        <f t="shared" ref="R329:R335" si="37">F329+I328+L329+O329</f>
        <v>228.42340000000002</v>
      </c>
      <c r="S329" s="4">
        <f t="shared" ref="S329:S335" si="38">G329+J328+M329+P329</f>
        <v>23.673299999999998</v>
      </c>
    </row>
    <row r="330" spans="1:19" s="3" customFormat="1" ht="20.100000000000001" customHeight="1" thickBot="1" x14ac:dyDescent="0.25">
      <c r="A330" s="14">
        <f t="shared" si="35"/>
        <v>324</v>
      </c>
      <c r="B330" s="15" t="s">
        <v>317</v>
      </c>
      <c r="C330" s="15"/>
      <c r="D330" s="24">
        <v>2045.53</v>
      </c>
      <c r="E330" s="12">
        <v>230.39410000000001</v>
      </c>
      <c r="F330" s="12">
        <v>230.39410000000001</v>
      </c>
      <c r="G330" s="13">
        <v>0</v>
      </c>
      <c r="H330" s="12">
        <v>188.7372</v>
      </c>
      <c r="I330" s="12">
        <v>188.7372</v>
      </c>
      <c r="J330" s="13">
        <v>0</v>
      </c>
      <c r="K330" s="12">
        <v>161.11539999999999</v>
      </c>
      <c r="L330" s="12">
        <v>161.11539999999999</v>
      </c>
      <c r="M330" s="13">
        <v>0</v>
      </c>
      <c r="N330" s="12">
        <v>60.800600000000003</v>
      </c>
      <c r="O330" s="12">
        <v>60.800600000000003</v>
      </c>
      <c r="P330" s="13">
        <v>0</v>
      </c>
      <c r="Q330" s="37">
        <f t="shared" si="36"/>
        <v>528.95370000000003</v>
      </c>
      <c r="R330" s="4">
        <f t="shared" si="37"/>
        <v>518.73930000000007</v>
      </c>
      <c r="S330" s="4">
        <f t="shared" si="38"/>
        <v>10.214399999999999</v>
      </c>
    </row>
    <row r="331" spans="1:19" s="3" customFormat="1" ht="20.100000000000001" customHeight="1" thickBot="1" x14ac:dyDescent="0.25">
      <c r="A331" s="14">
        <f t="shared" si="35"/>
        <v>325</v>
      </c>
      <c r="B331" s="15" t="s">
        <v>318</v>
      </c>
      <c r="C331" s="15"/>
      <c r="D331" s="24">
        <v>2045.53</v>
      </c>
      <c r="E331" s="12">
        <v>91.525700000000001</v>
      </c>
      <c r="F331" s="12">
        <v>79.135999999999996</v>
      </c>
      <c r="G331" s="12">
        <v>12.389699999999999</v>
      </c>
      <c r="H331" s="12">
        <v>81.046300000000002</v>
      </c>
      <c r="I331" s="12">
        <v>70.075299999999999</v>
      </c>
      <c r="J331" s="12">
        <v>10.971</v>
      </c>
      <c r="K331" s="12">
        <v>68.894999999999996</v>
      </c>
      <c r="L331" s="12">
        <v>59.568800000000003</v>
      </c>
      <c r="M331" s="12">
        <v>9.3262</v>
      </c>
      <c r="N331" s="12">
        <v>27.1511</v>
      </c>
      <c r="O331" s="12">
        <v>23.4757</v>
      </c>
      <c r="P331" s="12">
        <v>3.6753999999999998</v>
      </c>
      <c r="Q331" s="37">
        <f t="shared" si="36"/>
        <v>376.30899999999997</v>
      </c>
      <c r="R331" s="4">
        <f t="shared" si="37"/>
        <v>350.91770000000002</v>
      </c>
      <c r="S331" s="4">
        <f t="shared" si="38"/>
        <v>25.391299999999998</v>
      </c>
    </row>
    <row r="332" spans="1:19" s="3" customFormat="1" ht="20.100000000000001" customHeight="1" thickBot="1" x14ac:dyDescent="0.25">
      <c r="A332" s="14">
        <f t="shared" si="35"/>
        <v>326</v>
      </c>
      <c r="B332" s="15" t="s">
        <v>319</v>
      </c>
      <c r="C332" s="15"/>
      <c r="D332" s="24">
        <v>2045.53</v>
      </c>
      <c r="E332" s="12">
        <v>315.90359999999998</v>
      </c>
      <c r="F332" s="12">
        <v>315.90359999999998</v>
      </c>
      <c r="G332" s="13">
        <v>0</v>
      </c>
      <c r="H332" s="12">
        <v>278.5335</v>
      </c>
      <c r="I332" s="12">
        <v>278.5335</v>
      </c>
      <c r="J332" s="13">
        <v>0</v>
      </c>
      <c r="K332" s="12">
        <v>227.96719999999999</v>
      </c>
      <c r="L332" s="12">
        <v>227.96719999999999</v>
      </c>
      <c r="M332" s="13">
        <v>0</v>
      </c>
      <c r="N332" s="12">
        <v>77.042699999999996</v>
      </c>
      <c r="O332" s="12">
        <v>77.042699999999996</v>
      </c>
      <c r="P332" s="13">
        <v>0</v>
      </c>
      <c r="Q332" s="37">
        <f t="shared" si="36"/>
        <v>701.95979999999986</v>
      </c>
      <c r="R332" s="4">
        <f t="shared" si="37"/>
        <v>690.98879999999986</v>
      </c>
      <c r="S332" s="4">
        <f t="shared" si="38"/>
        <v>10.971</v>
      </c>
    </row>
    <row r="333" spans="1:19" s="7" customFormat="1" ht="20.100000000000001" customHeight="1" thickBot="1" x14ac:dyDescent="0.25">
      <c r="A333" s="14">
        <f t="shared" si="35"/>
        <v>327</v>
      </c>
      <c r="B333" s="15" t="s">
        <v>320</v>
      </c>
      <c r="C333" s="15"/>
      <c r="D333" s="24">
        <v>2045.53</v>
      </c>
      <c r="E333" s="12">
        <v>222.6174</v>
      </c>
      <c r="F333" s="12">
        <v>222.6174</v>
      </c>
      <c r="G333" s="13">
        <v>0</v>
      </c>
      <c r="H333" s="12">
        <v>198.80279999999999</v>
      </c>
      <c r="I333" s="12">
        <v>198.80279999999999</v>
      </c>
      <c r="J333" s="13">
        <v>0</v>
      </c>
      <c r="K333" s="12">
        <v>166.1378</v>
      </c>
      <c r="L333" s="12">
        <v>166.1378</v>
      </c>
      <c r="M333" s="13">
        <v>0</v>
      </c>
      <c r="N333" s="12">
        <v>64.157200000000003</v>
      </c>
      <c r="O333" s="12">
        <v>64.157200000000003</v>
      </c>
      <c r="P333" s="13">
        <v>0</v>
      </c>
      <c r="Q333" s="37">
        <f t="shared" si="36"/>
        <v>731.44589999999994</v>
      </c>
      <c r="R333" s="4">
        <f t="shared" si="37"/>
        <v>731.44589999999994</v>
      </c>
      <c r="S333" s="4">
        <f t="shared" si="38"/>
        <v>0</v>
      </c>
    </row>
    <row r="334" spans="1:19" s="7" customFormat="1" ht="20.100000000000001" customHeight="1" thickBot="1" x14ac:dyDescent="0.25">
      <c r="A334" s="14">
        <f t="shared" si="35"/>
        <v>328</v>
      </c>
      <c r="B334" s="15" t="s">
        <v>321</v>
      </c>
      <c r="C334" s="15"/>
      <c r="D334" s="24">
        <v>2045.53</v>
      </c>
      <c r="E334" s="12">
        <v>190.63990000000001</v>
      </c>
      <c r="F334" s="12">
        <v>164.1266</v>
      </c>
      <c r="G334" s="12">
        <v>26.513300000000001</v>
      </c>
      <c r="H334" s="12">
        <v>162.10599999999999</v>
      </c>
      <c r="I334" s="12">
        <v>139.1568</v>
      </c>
      <c r="J334" s="12">
        <v>22.949200000000001</v>
      </c>
      <c r="K334" s="12">
        <v>142.8177</v>
      </c>
      <c r="L334" s="12">
        <v>122.81950000000001</v>
      </c>
      <c r="M334" s="12">
        <v>19.998200000000001</v>
      </c>
      <c r="N334" s="12">
        <v>50.948599999999999</v>
      </c>
      <c r="O334" s="12">
        <v>43.727600000000002</v>
      </c>
      <c r="P334" s="12">
        <v>7.2210000000000001</v>
      </c>
      <c r="Q334" s="37">
        <f t="shared" si="36"/>
        <v>583.20900000000006</v>
      </c>
      <c r="R334" s="4">
        <f t="shared" si="37"/>
        <v>529.47649999999999</v>
      </c>
      <c r="S334" s="4">
        <f t="shared" si="38"/>
        <v>53.732500000000002</v>
      </c>
    </row>
    <row r="335" spans="1:19" s="3" customFormat="1" ht="20.100000000000001" customHeight="1" thickBot="1" x14ac:dyDescent="0.25">
      <c r="A335" s="14">
        <f t="shared" si="35"/>
        <v>329</v>
      </c>
      <c r="B335" s="15" t="s">
        <v>322</v>
      </c>
      <c r="C335" s="15"/>
      <c r="D335" s="24">
        <v>2045.53</v>
      </c>
      <c r="E335" s="12">
        <v>114.9161</v>
      </c>
      <c r="F335" s="12">
        <v>114.9161</v>
      </c>
      <c r="G335" s="13">
        <v>0</v>
      </c>
      <c r="H335" s="12">
        <v>90.184399999999997</v>
      </c>
      <c r="I335" s="12">
        <v>90.184399999999997</v>
      </c>
      <c r="J335" s="13">
        <v>0</v>
      </c>
      <c r="K335" s="12">
        <v>77.579700000000003</v>
      </c>
      <c r="L335" s="12">
        <v>77.579700000000003</v>
      </c>
      <c r="M335" s="13">
        <v>0</v>
      </c>
      <c r="N335" s="12">
        <v>24.820799999999998</v>
      </c>
      <c r="O335" s="12">
        <v>24.820799999999998</v>
      </c>
      <c r="P335" s="13">
        <v>0</v>
      </c>
      <c r="Q335" s="37">
        <f t="shared" si="36"/>
        <v>379.42260000000005</v>
      </c>
      <c r="R335" s="4">
        <f t="shared" si="37"/>
        <v>356.47340000000003</v>
      </c>
      <c r="S335" s="4">
        <f t="shared" si="38"/>
        <v>22.949200000000001</v>
      </c>
    </row>
    <row r="336" spans="1:19" s="3" customFormat="1" ht="20.100000000000001" customHeight="1" thickBot="1" x14ac:dyDescent="0.25">
      <c r="A336" s="14">
        <f t="shared" si="35"/>
        <v>330</v>
      </c>
      <c r="B336" s="15" t="s">
        <v>323</v>
      </c>
      <c r="C336" s="15"/>
      <c r="D336" s="24">
        <v>2045.53</v>
      </c>
      <c r="E336" s="12">
        <v>184.02699999999999</v>
      </c>
      <c r="F336" s="12">
        <v>170.17599999999999</v>
      </c>
      <c r="G336" s="12">
        <v>13.851000000000001</v>
      </c>
      <c r="H336" s="12">
        <v>163.184</v>
      </c>
      <c r="I336" s="12">
        <v>150.90180000000001</v>
      </c>
      <c r="J336" s="12">
        <v>12.2822</v>
      </c>
      <c r="K336" s="12">
        <v>138.14439999999999</v>
      </c>
      <c r="L336" s="12">
        <v>127.74679999999999</v>
      </c>
      <c r="M336" s="12">
        <v>10.397600000000001</v>
      </c>
      <c r="N336" s="12">
        <v>43.671500000000002</v>
      </c>
      <c r="O336" s="12">
        <v>40.384599999999999</v>
      </c>
      <c r="P336" s="12">
        <v>3.2869000000000002</v>
      </c>
      <c r="Q336" s="37">
        <f>E336+H336+K336+N336</f>
        <v>529.02690000000007</v>
      </c>
      <c r="R336" s="4">
        <f>F336+I336+L336+O336</f>
        <v>489.20920000000001</v>
      </c>
      <c r="S336" s="4">
        <f>G336+J336+M336+P336</f>
        <v>39.817700000000002</v>
      </c>
    </row>
    <row r="337" spans="5:20" ht="15" x14ac:dyDescent="0.25">
      <c r="E337" s="21"/>
      <c r="F337" s="21"/>
      <c r="G337" s="21"/>
      <c r="K337" s="22"/>
      <c r="L337" s="22"/>
      <c r="M337" s="22"/>
      <c r="N337" s="22"/>
      <c r="O337" s="22"/>
      <c r="P337" s="8"/>
      <c r="Q337" s="26">
        <f>SUM(Q7:Q336)</f>
        <v>117642.2994</v>
      </c>
      <c r="R337" s="27">
        <f>SUM(R7:R336)</f>
        <v>111673.96389999997</v>
      </c>
      <c r="S337" s="27">
        <f>SUM(S7:S336)</f>
        <v>5966.9254000000028</v>
      </c>
      <c r="T337" s="11"/>
    </row>
    <row r="338" spans="5:20" x14ac:dyDescent="0.2">
      <c r="E338" s="9"/>
      <c r="F338" s="10"/>
    </row>
  </sheetData>
  <mergeCells count="14">
    <mergeCell ref="B1:P2"/>
    <mergeCell ref="A5:A6"/>
    <mergeCell ref="N4:P4"/>
    <mergeCell ref="N5:P5"/>
    <mergeCell ref="Q5:S5"/>
    <mergeCell ref="Q4:S4"/>
    <mergeCell ref="K5:M5"/>
    <mergeCell ref="K4:M4"/>
    <mergeCell ref="H4:J4"/>
    <mergeCell ref="H5:J5"/>
    <mergeCell ref="E4:G4"/>
    <mergeCell ref="B5:C6"/>
    <mergeCell ref="E5:G5"/>
    <mergeCell ref="D5:D6"/>
  </mergeCells>
  <pageMargins left="0.39370078740157483" right="0.39370078740157483" top="0.78740157480314965" bottom="0.39370078740157483" header="0.51181102362204722" footer="0.51181102362204722"/>
  <pageSetup paperSize="8" scale="76" fitToHeight="1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2021-10-05T03:48:35Z</cp:lastPrinted>
  <dcterms:created xsi:type="dcterms:W3CDTF">2020-02-04T04:22:13Z</dcterms:created>
  <dcterms:modified xsi:type="dcterms:W3CDTF">2024-08-05T04:29:16Z</dcterms:modified>
</cp:coreProperties>
</file>